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8152\"/>
    </mc:Choice>
  </mc:AlternateContent>
  <xr:revisionPtr revIDLastSave="0" documentId="13_ncr:1_{25D6EDAA-4DF4-46A5-A2CB-415901EA39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</sheets>
  <definedNames>
    <definedName name="_xlnm._FilterDatabase" localSheetId="0" hidden="1">Summary!$A$3:$J$444</definedName>
    <definedName name="_xlnm.Print_Area" localSheetId="0">Summary!$A$3:$J$444</definedName>
    <definedName name="_xlnm.Print_Titles" localSheetId="0">Summary!$3:$3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3" i="1" l="1"/>
  <c r="J443" i="1" s="1"/>
  <c r="I442" i="1"/>
  <c r="J442" i="1" s="1"/>
  <c r="F441" i="1"/>
  <c r="I441" i="1" s="1"/>
  <c r="J441" i="1" s="1"/>
  <c r="F440" i="1"/>
  <c r="I440" i="1" s="1"/>
  <c r="J440" i="1" s="1"/>
  <c r="F439" i="1"/>
  <c r="I439" i="1" s="1"/>
  <c r="J439" i="1" s="1"/>
  <c r="F438" i="1"/>
  <c r="I438" i="1" s="1"/>
  <c r="J438" i="1" s="1"/>
  <c r="F437" i="1"/>
  <c r="I437" i="1" s="1"/>
  <c r="J437" i="1" s="1"/>
  <c r="F436" i="1"/>
  <c r="I436" i="1" s="1"/>
  <c r="J436" i="1" s="1"/>
  <c r="F435" i="1"/>
  <c r="I435" i="1" s="1"/>
  <c r="J435" i="1" s="1"/>
  <c r="F434" i="1"/>
  <c r="I434" i="1" s="1"/>
  <c r="J434" i="1" s="1"/>
  <c r="F433" i="1"/>
  <c r="I433" i="1" s="1"/>
  <c r="J433" i="1" s="1"/>
  <c r="F432" i="1"/>
  <c r="I432" i="1" s="1"/>
  <c r="J432" i="1" s="1"/>
  <c r="F431" i="1"/>
  <c r="I431" i="1" s="1"/>
  <c r="J431" i="1" s="1"/>
  <c r="F430" i="1"/>
  <c r="I430" i="1" s="1"/>
  <c r="J430" i="1" s="1"/>
  <c r="F429" i="1"/>
  <c r="I429" i="1" s="1"/>
  <c r="J429" i="1" s="1"/>
  <c r="F428" i="1"/>
  <c r="I428" i="1" s="1"/>
  <c r="J428" i="1" s="1"/>
  <c r="F427" i="1"/>
  <c r="I427" i="1" s="1"/>
  <c r="J427" i="1" s="1"/>
  <c r="F426" i="1"/>
  <c r="I426" i="1" s="1"/>
  <c r="J426" i="1" s="1"/>
  <c r="F425" i="1"/>
  <c r="I425" i="1" s="1"/>
  <c r="J425" i="1" s="1"/>
  <c r="F424" i="1"/>
  <c r="I424" i="1" s="1"/>
  <c r="J424" i="1" s="1"/>
  <c r="F423" i="1"/>
  <c r="I423" i="1" s="1"/>
  <c r="J423" i="1" s="1"/>
  <c r="F422" i="1"/>
  <c r="I422" i="1" s="1"/>
  <c r="J422" i="1" s="1"/>
  <c r="F421" i="1"/>
  <c r="I421" i="1" s="1"/>
  <c r="J421" i="1" s="1"/>
  <c r="F420" i="1"/>
  <c r="I420" i="1" s="1"/>
  <c r="J420" i="1" s="1"/>
  <c r="F419" i="1"/>
  <c r="I419" i="1" s="1"/>
  <c r="J419" i="1" s="1"/>
  <c r="F418" i="1"/>
  <c r="I418" i="1" s="1"/>
  <c r="J418" i="1" s="1"/>
  <c r="F417" i="1"/>
  <c r="I417" i="1" s="1"/>
  <c r="J417" i="1" s="1"/>
  <c r="F416" i="1"/>
  <c r="I416" i="1" s="1"/>
  <c r="J416" i="1" s="1"/>
  <c r="F415" i="1"/>
  <c r="I415" i="1" s="1"/>
  <c r="J415" i="1" s="1"/>
  <c r="F414" i="1"/>
  <c r="I414" i="1" s="1"/>
  <c r="J414" i="1" s="1"/>
  <c r="F413" i="1"/>
  <c r="I413" i="1" s="1"/>
  <c r="J413" i="1" s="1"/>
  <c r="F412" i="1"/>
  <c r="I412" i="1" s="1"/>
  <c r="J412" i="1" s="1"/>
  <c r="F411" i="1"/>
  <c r="I411" i="1" s="1"/>
  <c r="J411" i="1" s="1"/>
  <c r="F410" i="1"/>
  <c r="I410" i="1" s="1"/>
  <c r="J410" i="1" s="1"/>
  <c r="F409" i="1"/>
  <c r="I409" i="1" s="1"/>
  <c r="J409" i="1" s="1"/>
  <c r="F408" i="1"/>
  <c r="I408" i="1" s="1"/>
  <c r="J408" i="1" s="1"/>
  <c r="F407" i="1"/>
  <c r="I407" i="1" s="1"/>
  <c r="J407" i="1" s="1"/>
  <c r="F406" i="1"/>
  <c r="I406" i="1" s="1"/>
  <c r="J406" i="1" s="1"/>
  <c r="F405" i="1"/>
  <c r="I405" i="1" s="1"/>
  <c r="J405" i="1" s="1"/>
  <c r="F404" i="1"/>
  <c r="I404" i="1" s="1"/>
  <c r="J404" i="1" s="1"/>
  <c r="F403" i="1"/>
  <c r="I403" i="1" s="1"/>
  <c r="J403" i="1" s="1"/>
  <c r="F402" i="1"/>
  <c r="I402" i="1" s="1"/>
  <c r="J402" i="1" s="1"/>
  <c r="F401" i="1"/>
  <c r="I401" i="1" s="1"/>
  <c r="J401" i="1" s="1"/>
  <c r="F400" i="1"/>
  <c r="I400" i="1" s="1"/>
  <c r="J400" i="1" s="1"/>
  <c r="F399" i="1"/>
  <c r="I399" i="1" s="1"/>
  <c r="J399" i="1" s="1"/>
  <c r="F398" i="1"/>
  <c r="I398" i="1" s="1"/>
  <c r="J398" i="1" s="1"/>
  <c r="F397" i="1"/>
  <c r="I397" i="1" s="1"/>
  <c r="J397" i="1" s="1"/>
  <c r="F396" i="1"/>
  <c r="I396" i="1" s="1"/>
  <c r="J396" i="1" s="1"/>
  <c r="F395" i="1"/>
  <c r="I395" i="1" s="1"/>
  <c r="J395" i="1" s="1"/>
  <c r="F394" i="1"/>
  <c r="I394" i="1" s="1"/>
  <c r="J394" i="1" s="1"/>
  <c r="F393" i="1"/>
  <c r="I393" i="1" s="1"/>
  <c r="J393" i="1" s="1"/>
  <c r="F392" i="1"/>
  <c r="I392" i="1" s="1"/>
  <c r="J392" i="1" s="1"/>
  <c r="F391" i="1"/>
  <c r="I391" i="1" s="1"/>
  <c r="J391" i="1" s="1"/>
  <c r="F390" i="1"/>
  <c r="I390" i="1" s="1"/>
  <c r="J390" i="1" s="1"/>
  <c r="F389" i="1"/>
  <c r="I389" i="1" s="1"/>
  <c r="J389" i="1" s="1"/>
  <c r="F388" i="1"/>
  <c r="I388" i="1" s="1"/>
  <c r="J388" i="1" s="1"/>
  <c r="F387" i="1"/>
  <c r="I387" i="1" s="1"/>
  <c r="J387" i="1" s="1"/>
  <c r="F386" i="1"/>
  <c r="I386" i="1" s="1"/>
  <c r="J386" i="1" s="1"/>
  <c r="F385" i="1"/>
  <c r="I385" i="1" s="1"/>
  <c r="J385" i="1" s="1"/>
  <c r="F384" i="1"/>
  <c r="I384" i="1" s="1"/>
  <c r="J384" i="1" s="1"/>
  <c r="F383" i="1"/>
  <c r="I383" i="1" s="1"/>
  <c r="J383" i="1" s="1"/>
  <c r="F382" i="1"/>
  <c r="I382" i="1" s="1"/>
  <c r="J382" i="1" s="1"/>
  <c r="F381" i="1"/>
  <c r="I381" i="1" s="1"/>
  <c r="J381" i="1" s="1"/>
  <c r="F380" i="1"/>
  <c r="I380" i="1" s="1"/>
  <c r="J380" i="1" s="1"/>
  <c r="F379" i="1"/>
  <c r="I379" i="1" s="1"/>
  <c r="J379" i="1" s="1"/>
  <c r="F378" i="1"/>
  <c r="I378" i="1" s="1"/>
  <c r="J378" i="1" s="1"/>
  <c r="F377" i="1"/>
  <c r="I377" i="1" s="1"/>
  <c r="J377" i="1" s="1"/>
  <c r="F376" i="1"/>
  <c r="I376" i="1" s="1"/>
  <c r="J376" i="1" s="1"/>
  <c r="F375" i="1"/>
  <c r="I375" i="1" s="1"/>
  <c r="J375" i="1" s="1"/>
  <c r="F374" i="1"/>
  <c r="I374" i="1" s="1"/>
  <c r="J374" i="1" s="1"/>
  <c r="F373" i="1"/>
  <c r="I373" i="1" s="1"/>
  <c r="J373" i="1" s="1"/>
  <c r="F372" i="1"/>
  <c r="I372" i="1" s="1"/>
  <c r="J372" i="1" s="1"/>
  <c r="F371" i="1"/>
  <c r="I371" i="1" s="1"/>
  <c r="J371" i="1" s="1"/>
  <c r="F370" i="1"/>
  <c r="I370" i="1" s="1"/>
  <c r="J370" i="1" s="1"/>
  <c r="F369" i="1"/>
  <c r="I369" i="1" s="1"/>
  <c r="J369" i="1" s="1"/>
  <c r="F368" i="1"/>
  <c r="I368" i="1" s="1"/>
  <c r="J368" i="1" s="1"/>
  <c r="F367" i="1"/>
  <c r="I367" i="1" s="1"/>
  <c r="J367" i="1" s="1"/>
  <c r="F366" i="1"/>
  <c r="I366" i="1" s="1"/>
  <c r="J366" i="1" s="1"/>
  <c r="F365" i="1"/>
  <c r="I365" i="1" s="1"/>
  <c r="J365" i="1" s="1"/>
  <c r="F364" i="1"/>
  <c r="I364" i="1" s="1"/>
  <c r="J364" i="1" s="1"/>
  <c r="F363" i="1"/>
  <c r="I363" i="1" s="1"/>
  <c r="J363" i="1" s="1"/>
  <c r="F362" i="1"/>
  <c r="I362" i="1" s="1"/>
  <c r="J362" i="1" s="1"/>
  <c r="F361" i="1"/>
  <c r="I361" i="1" s="1"/>
  <c r="J361" i="1" s="1"/>
  <c r="F360" i="1"/>
  <c r="I360" i="1" s="1"/>
  <c r="J360" i="1" s="1"/>
  <c r="F359" i="1"/>
  <c r="I359" i="1" s="1"/>
  <c r="J359" i="1" s="1"/>
  <c r="F358" i="1"/>
  <c r="I358" i="1" s="1"/>
  <c r="J358" i="1" s="1"/>
  <c r="F357" i="1"/>
  <c r="I357" i="1" s="1"/>
  <c r="J357" i="1" s="1"/>
  <c r="F356" i="1"/>
  <c r="I356" i="1" s="1"/>
  <c r="J356" i="1" s="1"/>
  <c r="F355" i="1"/>
  <c r="I355" i="1" s="1"/>
  <c r="J355" i="1" s="1"/>
  <c r="F354" i="1"/>
  <c r="I354" i="1" s="1"/>
  <c r="J354" i="1" s="1"/>
  <c r="F353" i="1"/>
  <c r="I353" i="1" s="1"/>
  <c r="J353" i="1" s="1"/>
  <c r="F352" i="1"/>
  <c r="I352" i="1" s="1"/>
  <c r="J352" i="1" s="1"/>
  <c r="F351" i="1"/>
  <c r="I351" i="1" s="1"/>
  <c r="J351" i="1" s="1"/>
  <c r="F350" i="1"/>
  <c r="I350" i="1" s="1"/>
  <c r="J350" i="1" s="1"/>
  <c r="F349" i="1"/>
  <c r="I349" i="1" s="1"/>
  <c r="J349" i="1" s="1"/>
  <c r="F348" i="1"/>
  <c r="I348" i="1" s="1"/>
  <c r="J348" i="1" s="1"/>
  <c r="F347" i="1"/>
  <c r="I347" i="1" s="1"/>
  <c r="J347" i="1" s="1"/>
  <c r="F346" i="1"/>
  <c r="I346" i="1" s="1"/>
  <c r="J346" i="1" s="1"/>
  <c r="F345" i="1"/>
  <c r="I345" i="1" s="1"/>
  <c r="J345" i="1" s="1"/>
  <c r="F344" i="1"/>
  <c r="I344" i="1" s="1"/>
  <c r="J344" i="1" s="1"/>
  <c r="F343" i="1"/>
  <c r="I343" i="1" s="1"/>
  <c r="J343" i="1" s="1"/>
  <c r="F342" i="1"/>
  <c r="I342" i="1" s="1"/>
  <c r="J342" i="1" s="1"/>
  <c r="F341" i="1"/>
  <c r="I341" i="1" s="1"/>
  <c r="J341" i="1" s="1"/>
  <c r="F340" i="1"/>
  <c r="I340" i="1" s="1"/>
  <c r="J340" i="1" s="1"/>
  <c r="F339" i="1"/>
  <c r="I339" i="1" s="1"/>
  <c r="J339" i="1" s="1"/>
  <c r="F338" i="1"/>
  <c r="I338" i="1" s="1"/>
  <c r="J338" i="1" s="1"/>
  <c r="F337" i="1"/>
  <c r="I337" i="1" s="1"/>
  <c r="J337" i="1" s="1"/>
  <c r="F336" i="1"/>
  <c r="I336" i="1" s="1"/>
  <c r="J336" i="1" s="1"/>
  <c r="F335" i="1"/>
  <c r="I335" i="1" s="1"/>
  <c r="J335" i="1" s="1"/>
  <c r="F334" i="1"/>
  <c r="I334" i="1" s="1"/>
  <c r="J334" i="1" s="1"/>
  <c r="F333" i="1"/>
  <c r="I333" i="1" s="1"/>
  <c r="J333" i="1" s="1"/>
  <c r="F332" i="1"/>
  <c r="I332" i="1" s="1"/>
  <c r="J332" i="1" s="1"/>
  <c r="F331" i="1"/>
  <c r="I331" i="1" s="1"/>
  <c r="J331" i="1" s="1"/>
  <c r="F330" i="1"/>
  <c r="I330" i="1" s="1"/>
  <c r="J330" i="1" s="1"/>
  <c r="F329" i="1"/>
  <c r="I329" i="1" s="1"/>
  <c r="J329" i="1" s="1"/>
  <c r="F328" i="1"/>
  <c r="I328" i="1" s="1"/>
  <c r="J328" i="1" s="1"/>
  <c r="F327" i="1"/>
  <c r="I327" i="1" s="1"/>
  <c r="J327" i="1" s="1"/>
  <c r="F326" i="1"/>
  <c r="I326" i="1" s="1"/>
  <c r="J326" i="1" s="1"/>
  <c r="F325" i="1"/>
  <c r="I325" i="1" s="1"/>
  <c r="J325" i="1" s="1"/>
  <c r="F324" i="1"/>
  <c r="I324" i="1" s="1"/>
  <c r="J324" i="1" s="1"/>
  <c r="F323" i="1"/>
  <c r="I323" i="1" s="1"/>
  <c r="J323" i="1" s="1"/>
  <c r="F322" i="1"/>
  <c r="I322" i="1" s="1"/>
  <c r="J322" i="1" s="1"/>
  <c r="F321" i="1"/>
  <c r="I321" i="1" s="1"/>
  <c r="J321" i="1" s="1"/>
  <c r="F320" i="1"/>
  <c r="I320" i="1" s="1"/>
  <c r="J320" i="1" s="1"/>
  <c r="F319" i="1"/>
  <c r="I319" i="1" s="1"/>
  <c r="J319" i="1" s="1"/>
  <c r="F318" i="1"/>
  <c r="I318" i="1" s="1"/>
  <c r="J318" i="1" s="1"/>
  <c r="F317" i="1"/>
  <c r="I317" i="1" s="1"/>
  <c r="J317" i="1" s="1"/>
  <c r="F316" i="1"/>
  <c r="I316" i="1" s="1"/>
  <c r="J316" i="1" s="1"/>
  <c r="F315" i="1"/>
  <c r="I315" i="1" s="1"/>
  <c r="J315" i="1" s="1"/>
  <c r="F314" i="1"/>
  <c r="I314" i="1" s="1"/>
  <c r="J314" i="1" s="1"/>
  <c r="F313" i="1"/>
  <c r="I313" i="1" s="1"/>
  <c r="J313" i="1" s="1"/>
  <c r="F312" i="1"/>
  <c r="I312" i="1" s="1"/>
  <c r="J312" i="1" s="1"/>
  <c r="F311" i="1"/>
  <c r="I311" i="1" s="1"/>
  <c r="J311" i="1" s="1"/>
  <c r="F310" i="1"/>
  <c r="I310" i="1" s="1"/>
  <c r="J310" i="1" s="1"/>
  <c r="F309" i="1"/>
  <c r="I309" i="1" s="1"/>
  <c r="J309" i="1" s="1"/>
  <c r="F308" i="1"/>
  <c r="I308" i="1" s="1"/>
  <c r="J308" i="1" s="1"/>
  <c r="F307" i="1"/>
  <c r="I307" i="1" s="1"/>
  <c r="J307" i="1" s="1"/>
  <c r="F306" i="1"/>
  <c r="I306" i="1" s="1"/>
  <c r="J306" i="1" s="1"/>
  <c r="F305" i="1"/>
  <c r="I305" i="1" s="1"/>
  <c r="J305" i="1" s="1"/>
  <c r="F304" i="1"/>
  <c r="I304" i="1" s="1"/>
  <c r="J304" i="1" s="1"/>
  <c r="F303" i="1"/>
  <c r="I303" i="1" s="1"/>
  <c r="J303" i="1" s="1"/>
  <c r="F302" i="1"/>
  <c r="I302" i="1" s="1"/>
  <c r="J302" i="1" s="1"/>
  <c r="F301" i="1"/>
  <c r="I301" i="1" s="1"/>
  <c r="J301" i="1" s="1"/>
  <c r="F300" i="1"/>
  <c r="I300" i="1" s="1"/>
  <c r="J300" i="1" s="1"/>
  <c r="F299" i="1"/>
  <c r="I299" i="1" s="1"/>
  <c r="J299" i="1" s="1"/>
  <c r="F298" i="1"/>
  <c r="I298" i="1" s="1"/>
  <c r="J298" i="1" s="1"/>
  <c r="F297" i="1"/>
  <c r="I297" i="1" s="1"/>
  <c r="J297" i="1" s="1"/>
  <c r="F296" i="1"/>
  <c r="I296" i="1" s="1"/>
  <c r="J296" i="1" s="1"/>
  <c r="F295" i="1"/>
  <c r="I295" i="1" s="1"/>
  <c r="J295" i="1" s="1"/>
  <c r="F294" i="1"/>
  <c r="I294" i="1" s="1"/>
  <c r="J294" i="1" s="1"/>
  <c r="F293" i="1"/>
  <c r="I293" i="1" s="1"/>
  <c r="J293" i="1" s="1"/>
  <c r="F292" i="1"/>
  <c r="I292" i="1" s="1"/>
  <c r="J292" i="1" s="1"/>
  <c r="F291" i="1"/>
  <c r="I291" i="1" s="1"/>
  <c r="J291" i="1" s="1"/>
  <c r="F290" i="1"/>
  <c r="I290" i="1" s="1"/>
  <c r="J290" i="1" s="1"/>
  <c r="F289" i="1"/>
  <c r="I289" i="1" s="1"/>
  <c r="J289" i="1" s="1"/>
  <c r="F288" i="1"/>
  <c r="I288" i="1" s="1"/>
  <c r="J288" i="1" s="1"/>
  <c r="F287" i="1"/>
  <c r="I287" i="1" s="1"/>
  <c r="J287" i="1" s="1"/>
  <c r="F286" i="1"/>
  <c r="I286" i="1" s="1"/>
  <c r="J286" i="1" s="1"/>
  <c r="F285" i="1"/>
  <c r="I285" i="1" s="1"/>
  <c r="J285" i="1" s="1"/>
  <c r="F284" i="1"/>
  <c r="I284" i="1" s="1"/>
  <c r="J284" i="1" s="1"/>
  <c r="F283" i="1"/>
  <c r="I283" i="1" s="1"/>
  <c r="J283" i="1" s="1"/>
  <c r="F282" i="1"/>
  <c r="I282" i="1" s="1"/>
  <c r="J282" i="1" s="1"/>
  <c r="F281" i="1"/>
  <c r="I281" i="1" s="1"/>
  <c r="J281" i="1" s="1"/>
  <c r="F280" i="1"/>
  <c r="I280" i="1" s="1"/>
  <c r="J280" i="1" s="1"/>
  <c r="F279" i="1"/>
  <c r="I279" i="1" s="1"/>
  <c r="J279" i="1" s="1"/>
  <c r="F278" i="1"/>
  <c r="I278" i="1" s="1"/>
  <c r="J278" i="1" s="1"/>
  <c r="F277" i="1"/>
  <c r="I277" i="1" s="1"/>
  <c r="J277" i="1" s="1"/>
  <c r="F276" i="1"/>
  <c r="I276" i="1" s="1"/>
  <c r="J276" i="1" s="1"/>
  <c r="F275" i="1"/>
  <c r="I275" i="1" s="1"/>
  <c r="J275" i="1" s="1"/>
  <c r="F274" i="1"/>
  <c r="I274" i="1" s="1"/>
  <c r="J274" i="1" s="1"/>
  <c r="F273" i="1"/>
  <c r="I273" i="1" s="1"/>
  <c r="J273" i="1" s="1"/>
  <c r="F272" i="1"/>
  <c r="I272" i="1" s="1"/>
  <c r="J272" i="1" s="1"/>
  <c r="F271" i="1"/>
  <c r="I271" i="1" s="1"/>
  <c r="J271" i="1" s="1"/>
  <c r="F270" i="1"/>
  <c r="I270" i="1" s="1"/>
  <c r="J270" i="1" s="1"/>
  <c r="F269" i="1"/>
  <c r="I269" i="1" s="1"/>
  <c r="J269" i="1" s="1"/>
  <c r="F268" i="1"/>
  <c r="I268" i="1" s="1"/>
  <c r="J268" i="1" s="1"/>
  <c r="F267" i="1"/>
  <c r="I267" i="1" s="1"/>
  <c r="J267" i="1" s="1"/>
  <c r="F266" i="1"/>
  <c r="I266" i="1" s="1"/>
  <c r="J266" i="1" s="1"/>
  <c r="F265" i="1"/>
  <c r="I265" i="1" s="1"/>
  <c r="J265" i="1" s="1"/>
  <c r="F264" i="1"/>
  <c r="I264" i="1" s="1"/>
  <c r="J264" i="1" s="1"/>
  <c r="F263" i="1"/>
  <c r="I263" i="1" s="1"/>
  <c r="J263" i="1" s="1"/>
  <c r="F262" i="1"/>
  <c r="I262" i="1" s="1"/>
  <c r="J262" i="1" s="1"/>
  <c r="F261" i="1"/>
  <c r="I261" i="1" s="1"/>
  <c r="J261" i="1" s="1"/>
  <c r="F260" i="1"/>
  <c r="I260" i="1" s="1"/>
  <c r="J260" i="1" s="1"/>
  <c r="F259" i="1"/>
  <c r="I259" i="1" s="1"/>
  <c r="J259" i="1" s="1"/>
  <c r="F258" i="1"/>
  <c r="I258" i="1" s="1"/>
  <c r="J258" i="1" s="1"/>
  <c r="F257" i="1"/>
  <c r="I257" i="1" s="1"/>
  <c r="J257" i="1" s="1"/>
  <c r="F256" i="1"/>
  <c r="I256" i="1" s="1"/>
  <c r="J256" i="1" s="1"/>
  <c r="F255" i="1"/>
  <c r="I255" i="1" s="1"/>
  <c r="J255" i="1" s="1"/>
  <c r="F254" i="1"/>
  <c r="I254" i="1" s="1"/>
  <c r="J254" i="1" s="1"/>
  <c r="F253" i="1"/>
  <c r="I253" i="1" s="1"/>
  <c r="J253" i="1" s="1"/>
  <c r="F252" i="1"/>
  <c r="I252" i="1" s="1"/>
  <c r="J252" i="1" s="1"/>
  <c r="F251" i="1"/>
  <c r="I251" i="1" s="1"/>
  <c r="J251" i="1" s="1"/>
  <c r="F250" i="1"/>
  <c r="I250" i="1" s="1"/>
  <c r="J250" i="1" s="1"/>
  <c r="F249" i="1"/>
  <c r="I249" i="1" s="1"/>
  <c r="J249" i="1" s="1"/>
  <c r="F248" i="1"/>
  <c r="I248" i="1" s="1"/>
  <c r="J248" i="1" s="1"/>
  <c r="F247" i="1"/>
  <c r="I247" i="1" s="1"/>
  <c r="J247" i="1" s="1"/>
  <c r="F246" i="1"/>
  <c r="I246" i="1" s="1"/>
  <c r="J246" i="1" s="1"/>
  <c r="F245" i="1"/>
  <c r="I245" i="1" s="1"/>
  <c r="J245" i="1" s="1"/>
  <c r="F244" i="1"/>
  <c r="I244" i="1" s="1"/>
  <c r="J244" i="1" s="1"/>
  <c r="F243" i="1"/>
  <c r="I243" i="1" s="1"/>
  <c r="J243" i="1" s="1"/>
  <c r="F242" i="1"/>
  <c r="I242" i="1" s="1"/>
  <c r="J242" i="1" s="1"/>
  <c r="F241" i="1"/>
  <c r="I241" i="1" s="1"/>
  <c r="J241" i="1" s="1"/>
  <c r="F240" i="1"/>
  <c r="I240" i="1" s="1"/>
  <c r="J240" i="1" s="1"/>
  <c r="F239" i="1"/>
  <c r="I239" i="1" s="1"/>
  <c r="J239" i="1" s="1"/>
  <c r="F238" i="1"/>
  <c r="I238" i="1" s="1"/>
  <c r="J238" i="1" s="1"/>
  <c r="F237" i="1"/>
  <c r="I237" i="1" s="1"/>
  <c r="J237" i="1" s="1"/>
  <c r="F236" i="1"/>
  <c r="I236" i="1" s="1"/>
  <c r="J236" i="1" s="1"/>
  <c r="F235" i="1"/>
  <c r="I235" i="1" s="1"/>
  <c r="J235" i="1" s="1"/>
  <c r="F234" i="1"/>
  <c r="I234" i="1" s="1"/>
  <c r="J234" i="1" s="1"/>
  <c r="F233" i="1"/>
  <c r="I233" i="1" s="1"/>
  <c r="J233" i="1" s="1"/>
  <c r="F232" i="1"/>
  <c r="I232" i="1" s="1"/>
  <c r="J232" i="1" s="1"/>
  <c r="F231" i="1"/>
  <c r="I231" i="1" s="1"/>
  <c r="J231" i="1" s="1"/>
  <c r="F230" i="1"/>
  <c r="I230" i="1" s="1"/>
  <c r="J230" i="1" s="1"/>
  <c r="F229" i="1"/>
  <c r="I229" i="1" s="1"/>
  <c r="J229" i="1" s="1"/>
  <c r="F228" i="1"/>
  <c r="I228" i="1" s="1"/>
  <c r="J228" i="1" s="1"/>
  <c r="F227" i="1"/>
  <c r="I227" i="1" s="1"/>
  <c r="J227" i="1" s="1"/>
  <c r="F226" i="1"/>
  <c r="I226" i="1" s="1"/>
  <c r="J226" i="1" s="1"/>
  <c r="F225" i="1"/>
  <c r="I225" i="1" s="1"/>
  <c r="J225" i="1" s="1"/>
  <c r="F224" i="1"/>
  <c r="I224" i="1" s="1"/>
  <c r="J224" i="1" s="1"/>
  <c r="F223" i="1"/>
  <c r="I223" i="1" s="1"/>
  <c r="J223" i="1" s="1"/>
  <c r="F222" i="1"/>
  <c r="I222" i="1" s="1"/>
  <c r="J222" i="1" s="1"/>
  <c r="F221" i="1"/>
  <c r="I221" i="1" s="1"/>
  <c r="J221" i="1" s="1"/>
  <c r="F220" i="1"/>
  <c r="I220" i="1" s="1"/>
  <c r="J220" i="1" s="1"/>
  <c r="F219" i="1"/>
  <c r="I219" i="1" s="1"/>
  <c r="J219" i="1" s="1"/>
  <c r="F218" i="1"/>
  <c r="I218" i="1" s="1"/>
  <c r="J218" i="1" s="1"/>
  <c r="F217" i="1"/>
  <c r="I217" i="1" s="1"/>
  <c r="J217" i="1" s="1"/>
  <c r="F216" i="1"/>
  <c r="I216" i="1" s="1"/>
  <c r="J216" i="1" s="1"/>
  <c r="F215" i="1"/>
  <c r="I215" i="1" s="1"/>
  <c r="J215" i="1" s="1"/>
  <c r="F214" i="1"/>
  <c r="I214" i="1" s="1"/>
  <c r="J214" i="1" s="1"/>
  <c r="F213" i="1"/>
  <c r="I213" i="1" s="1"/>
  <c r="J213" i="1" s="1"/>
  <c r="F212" i="1"/>
  <c r="I212" i="1" s="1"/>
  <c r="J212" i="1" s="1"/>
  <c r="F211" i="1"/>
  <c r="I211" i="1" s="1"/>
  <c r="J211" i="1" s="1"/>
  <c r="F210" i="1"/>
  <c r="I210" i="1" s="1"/>
  <c r="J210" i="1" s="1"/>
  <c r="F209" i="1"/>
  <c r="I209" i="1" s="1"/>
  <c r="J209" i="1" s="1"/>
  <c r="F208" i="1"/>
  <c r="I208" i="1" s="1"/>
  <c r="J208" i="1" s="1"/>
  <c r="F207" i="1"/>
  <c r="I207" i="1" s="1"/>
  <c r="J207" i="1" s="1"/>
  <c r="F206" i="1"/>
  <c r="I206" i="1" s="1"/>
  <c r="J206" i="1" s="1"/>
  <c r="F205" i="1"/>
  <c r="I205" i="1" s="1"/>
  <c r="J205" i="1" s="1"/>
  <c r="F204" i="1"/>
  <c r="I204" i="1" s="1"/>
  <c r="J204" i="1" s="1"/>
  <c r="F203" i="1"/>
  <c r="I203" i="1" s="1"/>
  <c r="J203" i="1" s="1"/>
  <c r="F202" i="1"/>
  <c r="I202" i="1" s="1"/>
  <c r="J202" i="1" s="1"/>
  <c r="F201" i="1"/>
  <c r="I201" i="1" s="1"/>
  <c r="J201" i="1" s="1"/>
  <c r="F200" i="1"/>
  <c r="I200" i="1" s="1"/>
  <c r="J200" i="1" s="1"/>
  <c r="F199" i="1"/>
  <c r="I199" i="1" s="1"/>
  <c r="J199" i="1" s="1"/>
  <c r="F198" i="1"/>
  <c r="I198" i="1" s="1"/>
  <c r="J198" i="1" s="1"/>
  <c r="F197" i="1"/>
  <c r="I197" i="1" s="1"/>
  <c r="J197" i="1" s="1"/>
  <c r="F196" i="1"/>
  <c r="I196" i="1" s="1"/>
  <c r="J196" i="1" s="1"/>
  <c r="F195" i="1"/>
  <c r="I195" i="1" s="1"/>
  <c r="J195" i="1" s="1"/>
  <c r="F194" i="1"/>
  <c r="I194" i="1" s="1"/>
  <c r="J194" i="1" s="1"/>
  <c r="F193" i="1"/>
  <c r="I193" i="1" s="1"/>
  <c r="J193" i="1" s="1"/>
  <c r="F192" i="1"/>
  <c r="I192" i="1" s="1"/>
  <c r="J192" i="1" s="1"/>
  <c r="F191" i="1"/>
  <c r="I191" i="1" s="1"/>
  <c r="J191" i="1" s="1"/>
  <c r="F190" i="1"/>
  <c r="I190" i="1" s="1"/>
  <c r="J190" i="1" s="1"/>
  <c r="F189" i="1"/>
  <c r="I189" i="1" s="1"/>
  <c r="J189" i="1" s="1"/>
  <c r="F188" i="1"/>
  <c r="I188" i="1" s="1"/>
  <c r="J188" i="1" s="1"/>
  <c r="F187" i="1"/>
  <c r="I187" i="1" s="1"/>
  <c r="J187" i="1" s="1"/>
  <c r="F186" i="1"/>
  <c r="I186" i="1" s="1"/>
  <c r="J186" i="1" s="1"/>
  <c r="F185" i="1"/>
  <c r="I185" i="1" s="1"/>
  <c r="J185" i="1" s="1"/>
  <c r="F184" i="1"/>
  <c r="I184" i="1" s="1"/>
  <c r="J184" i="1" s="1"/>
  <c r="F183" i="1"/>
  <c r="I183" i="1" s="1"/>
  <c r="J183" i="1" s="1"/>
  <c r="F182" i="1"/>
  <c r="I182" i="1" s="1"/>
  <c r="J182" i="1" s="1"/>
  <c r="F181" i="1"/>
  <c r="I181" i="1" s="1"/>
  <c r="J181" i="1" s="1"/>
  <c r="F180" i="1"/>
  <c r="I180" i="1" s="1"/>
  <c r="J180" i="1" s="1"/>
  <c r="F179" i="1"/>
  <c r="I179" i="1" s="1"/>
  <c r="J179" i="1" s="1"/>
  <c r="F178" i="1"/>
  <c r="I178" i="1" s="1"/>
  <c r="J178" i="1" s="1"/>
  <c r="F177" i="1"/>
  <c r="I177" i="1" s="1"/>
  <c r="J177" i="1" s="1"/>
  <c r="F176" i="1"/>
  <c r="I176" i="1" s="1"/>
  <c r="J176" i="1" s="1"/>
  <c r="F175" i="1"/>
  <c r="I175" i="1" s="1"/>
  <c r="J175" i="1" s="1"/>
  <c r="F174" i="1"/>
  <c r="I174" i="1" s="1"/>
  <c r="J174" i="1" s="1"/>
  <c r="F173" i="1"/>
  <c r="I173" i="1" s="1"/>
  <c r="J173" i="1" s="1"/>
  <c r="F172" i="1"/>
  <c r="I172" i="1" s="1"/>
  <c r="J172" i="1" s="1"/>
  <c r="F171" i="1"/>
  <c r="I171" i="1" s="1"/>
  <c r="J171" i="1" s="1"/>
  <c r="F170" i="1"/>
  <c r="I170" i="1" s="1"/>
  <c r="J170" i="1" s="1"/>
  <c r="F169" i="1"/>
  <c r="I169" i="1" s="1"/>
  <c r="J169" i="1" s="1"/>
  <c r="F168" i="1"/>
  <c r="I168" i="1" s="1"/>
  <c r="J168" i="1" s="1"/>
  <c r="F167" i="1"/>
  <c r="I167" i="1" s="1"/>
  <c r="J167" i="1" s="1"/>
  <c r="F166" i="1"/>
  <c r="I166" i="1" s="1"/>
  <c r="J166" i="1" s="1"/>
  <c r="F165" i="1"/>
  <c r="I165" i="1" s="1"/>
  <c r="J165" i="1" s="1"/>
  <c r="F164" i="1"/>
  <c r="I164" i="1" s="1"/>
  <c r="J164" i="1" s="1"/>
  <c r="F163" i="1"/>
  <c r="I163" i="1" s="1"/>
  <c r="J163" i="1" s="1"/>
  <c r="F162" i="1"/>
  <c r="I162" i="1" s="1"/>
  <c r="J162" i="1" s="1"/>
  <c r="F161" i="1"/>
  <c r="I161" i="1" s="1"/>
  <c r="J161" i="1" s="1"/>
  <c r="F160" i="1"/>
  <c r="I160" i="1" s="1"/>
  <c r="J160" i="1" s="1"/>
  <c r="F159" i="1"/>
  <c r="I159" i="1" s="1"/>
  <c r="J159" i="1" s="1"/>
  <c r="F158" i="1"/>
  <c r="I158" i="1" s="1"/>
  <c r="J158" i="1" s="1"/>
  <c r="F157" i="1"/>
  <c r="I157" i="1" s="1"/>
  <c r="J157" i="1" s="1"/>
  <c r="F156" i="1"/>
  <c r="I156" i="1" s="1"/>
  <c r="J156" i="1" s="1"/>
  <c r="F155" i="1"/>
  <c r="I155" i="1" s="1"/>
  <c r="J155" i="1" s="1"/>
  <c r="F154" i="1"/>
  <c r="I154" i="1" s="1"/>
  <c r="J154" i="1" s="1"/>
  <c r="F153" i="1"/>
  <c r="I153" i="1" s="1"/>
  <c r="J153" i="1" s="1"/>
  <c r="F152" i="1"/>
  <c r="I152" i="1" s="1"/>
  <c r="J152" i="1" s="1"/>
  <c r="F151" i="1"/>
  <c r="I151" i="1" s="1"/>
  <c r="J151" i="1" s="1"/>
  <c r="F150" i="1"/>
  <c r="I150" i="1" s="1"/>
  <c r="J150" i="1" s="1"/>
  <c r="F149" i="1"/>
  <c r="I149" i="1" s="1"/>
  <c r="J149" i="1" s="1"/>
  <c r="F148" i="1"/>
  <c r="I148" i="1" s="1"/>
  <c r="J148" i="1" s="1"/>
  <c r="F147" i="1"/>
  <c r="I147" i="1" s="1"/>
  <c r="J147" i="1" s="1"/>
  <c r="F146" i="1"/>
  <c r="I146" i="1" s="1"/>
  <c r="J146" i="1" s="1"/>
  <c r="F145" i="1"/>
  <c r="I145" i="1" s="1"/>
  <c r="J145" i="1" s="1"/>
  <c r="F144" i="1"/>
  <c r="I144" i="1" s="1"/>
  <c r="J144" i="1" s="1"/>
  <c r="F143" i="1"/>
  <c r="I143" i="1" s="1"/>
  <c r="J143" i="1" s="1"/>
  <c r="F142" i="1"/>
  <c r="I142" i="1" s="1"/>
  <c r="J142" i="1" s="1"/>
  <c r="F141" i="1"/>
  <c r="I141" i="1" s="1"/>
  <c r="J141" i="1" s="1"/>
  <c r="F140" i="1"/>
  <c r="I140" i="1" s="1"/>
  <c r="J140" i="1" s="1"/>
  <c r="F139" i="1"/>
  <c r="I139" i="1" s="1"/>
  <c r="J139" i="1" s="1"/>
  <c r="F138" i="1"/>
  <c r="I138" i="1" s="1"/>
  <c r="J138" i="1" s="1"/>
  <c r="F137" i="1"/>
  <c r="I137" i="1" s="1"/>
  <c r="J137" i="1" s="1"/>
  <c r="F136" i="1"/>
  <c r="I136" i="1" s="1"/>
  <c r="J136" i="1" s="1"/>
  <c r="F135" i="1"/>
  <c r="I135" i="1" s="1"/>
  <c r="J135" i="1" s="1"/>
  <c r="F134" i="1"/>
  <c r="I134" i="1" s="1"/>
  <c r="J134" i="1" s="1"/>
  <c r="F133" i="1"/>
  <c r="I133" i="1" s="1"/>
  <c r="J133" i="1" s="1"/>
  <c r="F132" i="1"/>
  <c r="I132" i="1" s="1"/>
  <c r="J132" i="1" s="1"/>
  <c r="F131" i="1"/>
  <c r="I131" i="1" s="1"/>
  <c r="J131" i="1" s="1"/>
  <c r="F130" i="1"/>
  <c r="I130" i="1" s="1"/>
  <c r="J130" i="1" s="1"/>
  <c r="F129" i="1"/>
  <c r="I129" i="1" s="1"/>
  <c r="J129" i="1" s="1"/>
  <c r="F128" i="1"/>
  <c r="I128" i="1" s="1"/>
  <c r="J128" i="1" s="1"/>
  <c r="F127" i="1"/>
  <c r="I127" i="1" s="1"/>
  <c r="J127" i="1" s="1"/>
  <c r="F126" i="1"/>
  <c r="I126" i="1" s="1"/>
  <c r="J126" i="1" s="1"/>
  <c r="F125" i="1"/>
  <c r="I125" i="1" s="1"/>
  <c r="J125" i="1" s="1"/>
  <c r="F124" i="1"/>
  <c r="I124" i="1" s="1"/>
  <c r="J124" i="1" s="1"/>
  <c r="F123" i="1"/>
  <c r="I123" i="1" s="1"/>
  <c r="J123" i="1" s="1"/>
  <c r="F122" i="1"/>
  <c r="I122" i="1" s="1"/>
  <c r="J122" i="1" s="1"/>
  <c r="F121" i="1"/>
  <c r="I121" i="1" s="1"/>
  <c r="J121" i="1" s="1"/>
  <c r="F120" i="1"/>
  <c r="I120" i="1" s="1"/>
  <c r="J120" i="1" s="1"/>
  <c r="F119" i="1"/>
  <c r="I119" i="1" s="1"/>
  <c r="J119" i="1" s="1"/>
  <c r="F118" i="1"/>
  <c r="I118" i="1" s="1"/>
  <c r="J118" i="1" s="1"/>
  <c r="F117" i="1"/>
  <c r="I117" i="1" s="1"/>
  <c r="J117" i="1" s="1"/>
  <c r="F116" i="1"/>
  <c r="I116" i="1" s="1"/>
  <c r="J116" i="1" s="1"/>
  <c r="F115" i="1"/>
  <c r="I115" i="1" s="1"/>
  <c r="J115" i="1" s="1"/>
  <c r="F114" i="1"/>
  <c r="I114" i="1" s="1"/>
  <c r="J114" i="1" s="1"/>
  <c r="F113" i="1"/>
  <c r="I113" i="1" s="1"/>
  <c r="J113" i="1" s="1"/>
  <c r="F112" i="1"/>
  <c r="I112" i="1" s="1"/>
  <c r="J112" i="1" s="1"/>
  <c r="F111" i="1"/>
  <c r="I111" i="1" s="1"/>
  <c r="J111" i="1" s="1"/>
  <c r="F110" i="1"/>
  <c r="I110" i="1" s="1"/>
  <c r="J110" i="1" s="1"/>
  <c r="F109" i="1"/>
  <c r="I109" i="1" s="1"/>
  <c r="J109" i="1" s="1"/>
  <c r="F108" i="1"/>
  <c r="I108" i="1" s="1"/>
  <c r="J108" i="1" s="1"/>
  <c r="F107" i="1"/>
  <c r="I107" i="1" s="1"/>
  <c r="J107" i="1" s="1"/>
  <c r="F106" i="1"/>
  <c r="I106" i="1" s="1"/>
  <c r="J106" i="1" s="1"/>
  <c r="F105" i="1"/>
  <c r="I105" i="1" s="1"/>
  <c r="J105" i="1" s="1"/>
  <c r="F104" i="1"/>
  <c r="I104" i="1" s="1"/>
  <c r="J104" i="1" s="1"/>
  <c r="F103" i="1"/>
  <c r="I103" i="1" s="1"/>
  <c r="J103" i="1" s="1"/>
  <c r="F102" i="1"/>
  <c r="I102" i="1" s="1"/>
  <c r="J102" i="1" s="1"/>
  <c r="F101" i="1"/>
  <c r="I101" i="1" s="1"/>
  <c r="J101" i="1" s="1"/>
  <c r="F100" i="1"/>
  <c r="I100" i="1" s="1"/>
  <c r="J100" i="1" s="1"/>
  <c r="F99" i="1"/>
  <c r="I99" i="1" s="1"/>
  <c r="J99" i="1" s="1"/>
  <c r="F98" i="1"/>
  <c r="I98" i="1" s="1"/>
  <c r="J98" i="1" s="1"/>
  <c r="F97" i="1"/>
  <c r="I97" i="1" s="1"/>
  <c r="J97" i="1" s="1"/>
  <c r="F96" i="1"/>
  <c r="I96" i="1" s="1"/>
  <c r="J96" i="1" s="1"/>
  <c r="F95" i="1"/>
  <c r="I95" i="1" s="1"/>
  <c r="J95" i="1" s="1"/>
  <c r="F94" i="1"/>
  <c r="I94" i="1" s="1"/>
  <c r="J94" i="1" s="1"/>
  <c r="F93" i="1"/>
  <c r="I93" i="1" s="1"/>
  <c r="J93" i="1" s="1"/>
  <c r="F92" i="1"/>
  <c r="I92" i="1" s="1"/>
  <c r="J92" i="1" s="1"/>
  <c r="F91" i="1"/>
  <c r="I91" i="1" s="1"/>
  <c r="J91" i="1" s="1"/>
  <c r="F90" i="1"/>
  <c r="I90" i="1" s="1"/>
  <c r="J90" i="1" s="1"/>
  <c r="F89" i="1"/>
  <c r="I89" i="1" s="1"/>
  <c r="J89" i="1" s="1"/>
  <c r="F88" i="1"/>
  <c r="I88" i="1" s="1"/>
  <c r="J88" i="1" s="1"/>
  <c r="F87" i="1"/>
  <c r="I87" i="1" s="1"/>
  <c r="J87" i="1" s="1"/>
  <c r="F86" i="1"/>
  <c r="I86" i="1" s="1"/>
  <c r="J86" i="1" s="1"/>
  <c r="F85" i="1"/>
  <c r="I85" i="1" s="1"/>
  <c r="J85" i="1" s="1"/>
  <c r="F84" i="1"/>
  <c r="I84" i="1" s="1"/>
  <c r="J84" i="1" s="1"/>
  <c r="F83" i="1"/>
  <c r="I83" i="1" s="1"/>
  <c r="J83" i="1" s="1"/>
  <c r="F82" i="1"/>
  <c r="I82" i="1" s="1"/>
  <c r="J82" i="1" s="1"/>
  <c r="F81" i="1"/>
  <c r="I81" i="1" s="1"/>
  <c r="J81" i="1" s="1"/>
  <c r="F80" i="1"/>
  <c r="I80" i="1" s="1"/>
  <c r="J80" i="1" s="1"/>
  <c r="F79" i="1"/>
  <c r="I79" i="1" s="1"/>
  <c r="J79" i="1" s="1"/>
  <c r="F78" i="1"/>
  <c r="I78" i="1" s="1"/>
  <c r="J78" i="1" s="1"/>
  <c r="F77" i="1"/>
  <c r="I77" i="1" s="1"/>
  <c r="J77" i="1" s="1"/>
  <c r="F76" i="1"/>
  <c r="I76" i="1" s="1"/>
  <c r="J76" i="1" s="1"/>
  <c r="F75" i="1"/>
  <c r="I75" i="1" s="1"/>
  <c r="J75" i="1" s="1"/>
  <c r="F74" i="1"/>
  <c r="I74" i="1" s="1"/>
  <c r="J74" i="1" s="1"/>
  <c r="F73" i="1"/>
  <c r="I73" i="1" s="1"/>
  <c r="J73" i="1" s="1"/>
  <c r="F72" i="1"/>
  <c r="I72" i="1" s="1"/>
  <c r="J72" i="1" s="1"/>
  <c r="F71" i="1"/>
  <c r="I71" i="1" s="1"/>
  <c r="J71" i="1" s="1"/>
  <c r="F70" i="1"/>
  <c r="I70" i="1" s="1"/>
  <c r="J70" i="1" s="1"/>
  <c r="F69" i="1"/>
  <c r="I69" i="1" s="1"/>
  <c r="J69" i="1" s="1"/>
  <c r="F68" i="1"/>
  <c r="I68" i="1" s="1"/>
  <c r="J68" i="1" s="1"/>
  <c r="F67" i="1"/>
  <c r="I67" i="1" s="1"/>
  <c r="J67" i="1" s="1"/>
  <c r="F66" i="1"/>
  <c r="I66" i="1" s="1"/>
  <c r="J66" i="1" s="1"/>
  <c r="F65" i="1"/>
  <c r="I65" i="1" s="1"/>
  <c r="J65" i="1" s="1"/>
  <c r="F64" i="1"/>
  <c r="I64" i="1" s="1"/>
  <c r="J64" i="1" s="1"/>
  <c r="F63" i="1"/>
  <c r="I63" i="1" s="1"/>
  <c r="J63" i="1" s="1"/>
  <c r="F62" i="1"/>
  <c r="I62" i="1" s="1"/>
  <c r="J62" i="1" s="1"/>
  <c r="F61" i="1"/>
  <c r="I61" i="1" s="1"/>
  <c r="J61" i="1" s="1"/>
  <c r="F60" i="1"/>
  <c r="I60" i="1" s="1"/>
  <c r="J60" i="1" s="1"/>
  <c r="F59" i="1"/>
  <c r="I59" i="1" s="1"/>
  <c r="J59" i="1" s="1"/>
  <c r="F58" i="1"/>
  <c r="I58" i="1" s="1"/>
  <c r="J58" i="1" s="1"/>
  <c r="F57" i="1"/>
  <c r="I57" i="1" s="1"/>
  <c r="J57" i="1" s="1"/>
  <c r="F56" i="1"/>
  <c r="I56" i="1" s="1"/>
  <c r="J56" i="1" s="1"/>
  <c r="F55" i="1"/>
  <c r="I55" i="1" s="1"/>
  <c r="J55" i="1" s="1"/>
  <c r="F54" i="1"/>
  <c r="I54" i="1" s="1"/>
  <c r="J54" i="1" s="1"/>
  <c r="F53" i="1"/>
  <c r="I53" i="1" s="1"/>
  <c r="J53" i="1" s="1"/>
  <c r="F52" i="1"/>
  <c r="I52" i="1" s="1"/>
  <c r="J52" i="1" s="1"/>
  <c r="F51" i="1"/>
  <c r="I51" i="1" s="1"/>
  <c r="J51" i="1" s="1"/>
  <c r="F50" i="1"/>
  <c r="I50" i="1" s="1"/>
  <c r="J50" i="1" s="1"/>
  <c r="F49" i="1"/>
  <c r="I49" i="1" s="1"/>
  <c r="J49" i="1" s="1"/>
  <c r="F48" i="1"/>
  <c r="I48" i="1" s="1"/>
  <c r="J48" i="1" s="1"/>
  <c r="F47" i="1"/>
  <c r="I47" i="1" s="1"/>
  <c r="J47" i="1" s="1"/>
  <c r="F46" i="1"/>
  <c r="I46" i="1" s="1"/>
  <c r="J46" i="1" s="1"/>
  <c r="F45" i="1"/>
  <c r="I45" i="1" s="1"/>
  <c r="J45" i="1" s="1"/>
  <c r="F44" i="1"/>
  <c r="I44" i="1" s="1"/>
  <c r="J44" i="1" s="1"/>
  <c r="F43" i="1"/>
  <c r="I43" i="1" s="1"/>
  <c r="J43" i="1" s="1"/>
  <c r="F42" i="1"/>
  <c r="I42" i="1" s="1"/>
  <c r="J42" i="1" s="1"/>
  <c r="F41" i="1"/>
  <c r="I41" i="1" s="1"/>
  <c r="J41" i="1" s="1"/>
  <c r="F40" i="1"/>
  <c r="I40" i="1" s="1"/>
  <c r="J40" i="1" s="1"/>
  <c r="F39" i="1"/>
  <c r="I39" i="1" s="1"/>
  <c r="J39" i="1" s="1"/>
  <c r="F38" i="1"/>
  <c r="I38" i="1" s="1"/>
  <c r="J38" i="1" s="1"/>
  <c r="F37" i="1"/>
  <c r="I37" i="1" s="1"/>
  <c r="J37" i="1" s="1"/>
  <c r="F36" i="1"/>
  <c r="I36" i="1" s="1"/>
  <c r="J36" i="1" s="1"/>
  <c r="F35" i="1"/>
  <c r="I35" i="1" s="1"/>
  <c r="J35" i="1" s="1"/>
  <c r="F34" i="1"/>
  <c r="I34" i="1" s="1"/>
  <c r="J34" i="1" s="1"/>
  <c r="F33" i="1"/>
  <c r="I33" i="1" s="1"/>
  <c r="J33" i="1" s="1"/>
  <c r="F32" i="1"/>
  <c r="I32" i="1" s="1"/>
  <c r="J32" i="1" s="1"/>
  <c r="F31" i="1"/>
  <c r="I31" i="1" s="1"/>
  <c r="J31" i="1" s="1"/>
  <c r="F30" i="1"/>
  <c r="I30" i="1" s="1"/>
  <c r="J30" i="1" s="1"/>
  <c r="F29" i="1"/>
  <c r="I29" i="1" s="1"/>
  <c r="J29" i="1" s="1"/>
  <c r="F28" i="1"/>
  <c r="I28" i="1" s="1"/>
  <c r="J28" i="1" s="1"/>
  <c r="F27" i="1"/>
  <c r="I27" i="1" s="1"/>
  <c r="J27" i="1" s="1"/>
  <c r="F26" i="1"/>
  <c r="I26" i="1" s="1"/>
  <c r="J26" i="1" s="1"/>
  <c r="F25" i="1"/>
  <c r="I25" i="1" s="1"/>
  <c r="J25" i="1" s="1"/>
  <c r="F24" i="1"/>
  <c r="I24" i="1" s="1"/>
  <c r="J24" i="1" s="1"/>
  <c r="F23" i="1"/>
  <c r="I23" i="1" s="1"/>
  <c r="J23" i="1" s="1"/>
  <c r="F22" i="1"/>
  <c r="I22" i="1" s="1"/>
  <c r="J22" i="1" s="1"/>
  <c r="F21" i="1"/>
  <c r="I21" i="1" s="1"/>
  <c r="J21" i="1" s="1"/>
  <c r="F20" i="1"/>
  <c r="I20" i="1" s="1"/>
  <c r="J20" i="1" s="1"/>
  <c r="F19" i="1"/>
  <c r="I19" i="1" s="1"/>
  <c r="J19" i="1" s="1"/>
  <c r="F18" i="1"/>
  <c r="I18" i="1" s="1"/>
  <c r="J18" i="1" s="1"/>
  <c r="F17" i="1"/>
  <c r="I17" i="1" s="1"/>
  <c r="J17" i="1" s="1"/>
  <c r="F16" i="1"/>
  <c r="I16" i="1" s="1"/>
  <c r="J16" i="1" s="1"/>
  <c r="F15" i="1"/>
  <c r="I15" i="1" s="1"/>
  <c r="J15" i="1" s="1"/>
  <c r="F14" i="1"/>
  <c r="I14" i="1" s="1"/>
  <c r="J14" i="1" s="1"/>
  <c r="F13" i="1"/>
  <c r="I13" i="1" s="1"/>
  <c r="J13" i="1" s="1"/>
  <c r="F12" i="1"/>
  <c r="I12" i="1" s="1"/>
  <c r="J12" i="1" s="1"/>
  <c r="F11" i="1"/>
  <c r="I11" i="1" s="1"/>
  <c r="J11" i="1" s="1"/>
  <c r="F10" i="1"/>
  <c r="I10" i="1" s="1"/>
  <c r="J10" i="1" s="1"/>
  <c r="F9" i="1"/>
  <c r="I9" i="1" s="1"/>
  <c r="J9" i="1" s="1"/>
  <c r="F8" i="1"/>
  <c r="I8" i="1" s="1"/>
  <c r="J8" i="1" s="1"/>
  <c r="F7" i="1"/>
  <c r="I7" i="1" s="1"/>
  <c r="J7" i="1" s="1"/>
  <c r="F6" i="1"/>
  <c r="I6" i="1" s="1"/>
  <c r="J6" i="1" s="1"/>
  <c r="F5" i="1"/>
  <c r="I5" i="1" s="1"/>
  <c r="J5" i="1" s="1"/>
  <c r="F4" i="1"/>
  <c r="I4" i="1" s="1"/>
  <c r="J4" i="1" s="1"/>
  <c r="J444" i="1" l="1"/>
  <c r="I444" i="1"/>
  <c r="G444" i="1" l="1"/>
  <c r="E444" i="1"/>
  <c r="D444" i="1"/>
  <c r="H444" i="1" l="1"/>
  <c r="F4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tc={FC5F1802-6EE3-48E3-A690-17688913CC00}</author>
  </authors>
  <commentList>
    <comment ref="H442" authorId="0" shapeId="0" xr:uid="{FC5F1802-6EE3-48E3-A690-17688913CC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is for Commonwealth charters and does not include virtual schools.</t>
      </text>
    </comment>
  </commentList>
</comments>
</file>

<file path=xl/sharedStrings.xml><?xml version="1.0" encoding="utf-8"?>
<sst xmlns="http://schemas.openxmlformats.org/spreadsheetml/2006/main" count="459" uniqueCount="453">
  <si>
    <t>LEA</t>
  </si>
  <si>
    <t>District</t>
  </si>
  <si>
    <t>Non-Op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</si>
  <si>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</si>
  <si>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</si>
  <si>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</si>
  <si>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</si>
  <si>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</si>
  <si>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</si>
  <si>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</si>
  <si>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</si>
  <si>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</si>
  <si>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</si>
  <si>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</si>
  <si>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</si>
  <si>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</si>
  <si>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</si>
  <si>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</si>
  <si>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</si>
  <si>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</si>
  <si>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</si>
  <si>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</si>
  <si>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</si>
  <si>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</si>
  <si>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</si>
  <si>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</si>
  <si>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</si>
  <si>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</si>
  <si>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</si>
  <si>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</si>
  <si>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</si>
  <si>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</si>
  <si>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</si>
  <si>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</si>
  <si>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</si>
  <si>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</si>
  <si>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</si>
  <si>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</si>
  <si>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</si>
  <si>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</si>
  <si>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</si>
  <si>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</si>
  <si>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</si>
  <si>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</si>
  <si>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</si>
  <si>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</si>
  <si>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</si>
  <si>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</si>
  <si>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</si>
  <si>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</si>
  <si>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</si>
  <si>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</si>
  <si>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</si>
  <si>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</si>
  <si>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</si>
  <si>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</si>
  <si>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</si>
  <si>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</si>
  <si>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</si>
  <si>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</si>
  <si>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</si>
  <si>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</si>
  <si>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</si>
  <si>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</si>
  <si>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</si>
  <si>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</si>
  <si>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</si>
  <si>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</si>
  <si>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</si>
  <si>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</si>
  <si>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</si>
  <si>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</si>
  <si>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</si>
  <si>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</si>
  <si>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</si>
  <si>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</si>
  <si>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</si>
  <si>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</si>
  <si>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</si>
  <si>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</si>
  <si>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</si>
  <si>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</si>
  <si>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</si>
  <si>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</si>
  <si>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</si>
  <si>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</si>
  <si>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</si>
  <si>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</si>
  <si>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</si>
  <si>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</si>
  <si>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</si>
  <si>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</si>
  <si>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</si>
  <si>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</si>
  <si>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</si>
  <si>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</si>
  <si>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</si>
  <si>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</si>
  <si>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</si>
  <si>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</si>
  <si>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</si>
  <si>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</si>
  <si>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</si>
  <si>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</si>
  <si>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</si>
  <si>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</si>
  <si>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</si>
  <si>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</si>
  <si>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</si>
  <si>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</si>
  <si>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</si>
  <si>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</si>
  <si>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</si>
  <si>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</si>
  <si>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</si>
  <si>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</si>
  <si>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</si>
  <si>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</si>
  <si>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</si>
  <si>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</si>
  <si>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</si>
  <si>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</si>
  <si>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</si>
  <si>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</si>
  <si>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</si>
  <si>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</si>
  <si>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</si>
  <si>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</si>
  <si>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</si>
  <si>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</si>
  <si>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</si>
  <si>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</si>
  <si>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</si>
  <si>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</si>
  <si>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</si>
  <si>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</si>
  <si>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</si>
  <si>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</si>
  <si>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</si>
  <si>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</si>
  <si>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</si>
  <si>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</si>
  <si>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</si>
  <si>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</si>
  <si>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</si>
  <si>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</si>
  <si>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</si>
  <si>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</si>
  <si>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</si>
  <si>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</si>
  <si>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</si>
  <si>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</si>
  <si>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</si>
  <si>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</si>
  <si>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</si>
  <si>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</si>
  <si>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</si>
  <si>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</si>
  <si>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</si>
  <si>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</si>
  <si>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</si>
  <si>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</si>
  <si>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</si>
  <si>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</si>
  <si>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</si>
  <si>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</si>
  <si>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</si>
  <si>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</si>
  <si>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</si>
  <si>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</si>
  <si>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</si>
  <si>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</si>
  <si>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</si>
  <si>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</si>
  <si>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</si>
  <si>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</si>
  <si>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</si>
  <si>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</si>
  <si>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</si>
  <si>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</si>
  <si>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</si>
  <si>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</si>
  <si>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</si>
  <si>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</si>
  <si>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</si>
  <si>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</si>
  <si>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</si>
  <si>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</si>
  <si>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</si>
  <si>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</si>
  <si>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</si>
  <si>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</si>
  <si>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</si>
  <si>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</si>
  <si>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</si>
  <si>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</si>
  <si>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</si>
  <si>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</si>
  <si>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</si>
  <si>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</si>
  <si>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</si>
  <si>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</si>
  <si>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</si>
  <si>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</si>
  <si>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</si>
  <si>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</si>
  <si>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</si>
  <si>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</si>
  <si>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</si>
  <si>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</si>
  <si>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</si>
  <si>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</si>
  <si>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</si>
  <si>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</si>
  <si>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</si>
  <si>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</si>
  <si>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</si>
  <si>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</si>
  <si>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</si>
  <si>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</si>
  <si>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</si>
  <si>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</si>
  <si>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</si>
  <si>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</si>
  <si>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</si>
  <si>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</si>
  <si>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</si>
  <si>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</si>
  <si>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</si>
  <si>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</si>
  <si>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</si>
  <si>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</si>
  <si>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</si>
  <si>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</si>
  <si>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</si>
  <si>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</si>
  <si>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</si>
  <si>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</si>
  <si>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</si>
  <si>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</si>
  <si>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</si>
  <si>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</si>
  <si>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</si>
  <si>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</si>
  <si>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</si>
  <si>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</si>
  <si>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</si>
  <si>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</si>
  <si>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</si>
  <si>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</si>
  <si>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</si>
  <si>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</si>
  <si>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</si>
  <si>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</si>
  <si>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</si>
  <si>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</si>
  <si>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</si>
  <si>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</si>
  <si>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</si>
  <si>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</si>
  <si>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</si>
  <si>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</si>
  <si>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</si>
  <si>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</si>
  <si>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</si>
  <si>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</si>
  <si>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</si>
  <si>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</si>
  <si>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</si>
  <si>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</si>
  <si>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</si>
  <si>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</si>
  <si>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</si>
  <si>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</si>
  <si>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</si>
  <si>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</si>
  <si>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</si>
  <si>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</si>
  <si>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</si>
  <si>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</si>
  <si>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</si>
  <si>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</si>
  <si>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</si>
  <si>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</si>
  <si>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</si>
  <si>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</si>
  <si>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</si>
  <si>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</si>
  <si>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</si>
  <si>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</si>
  <si>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</si>
  <si>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</si>
  <si>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</si>
  <si>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</si>
  <si>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</si>
  <si>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</si>
  <si>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</si>
  <si>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</si>
  <si>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</si>
  <si>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</si>
  <si>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</si>
  <si>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</si>
  <si>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</si>
  <si>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</si>
  <si>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</si>
  <si>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</si>
  <si>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</si>
  <si>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</si>
  <si>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</si>
  <si>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</si>
  <si>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</si>
  <si>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</si>
  <si>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</si>
  <si>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</si>
  <si>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</si>
  <si>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</si>
  <si>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</si>
  <si>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</si>
  <si>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</si>
  <si>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</si>
  <si>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</si>
  <si>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</si>
  <si>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</si>
  <si>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</si>
  <si>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</si>
  <si>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</si>
  <si>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</si>
  <si>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</si>
  <si>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</si>
  <si>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</si>
  <si>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</si>
  <si>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</si>
  <si>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</si>
  <si>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</si>
  <si>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</si>
  <si>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</si>
  <si>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</si>
  <si>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</si>
  <si>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</si>
  <si>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</si>
  <si>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</si>
  <si>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</si>
  <si>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</si>
  <si>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</si>
  <si>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</si>
  <si>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</si>
  <si>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</si>
  <si>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</si>
  <si>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</si>
  <si>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</si>
  <si>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</si>
  <si>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</si>
  <si>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</si>
  <si>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</si>
  <si>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</si>
  <si>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</si>
  <si>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>Hoosac Valley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</si>
  <si>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</si>
  <si>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</si>
  <si>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</si>
  <si>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</si>
  <si>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</si>
  <si>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</si>
  <si>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</si>
  <si>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</si>
  <si>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</si>
  <si>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</si>
  <si>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</si>
  <si>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</si>
  <si>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</si>
  <si>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</si>
  <si>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</si>
  <si>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</si>
  <si>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</si>
  <si>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</si>
  <si>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</si>
  <si>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</si>
  <si>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</si>
  <si>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</si>
  <si>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</si>
  <si>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</si>
  <si>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</si>
  <si>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</si>
  <si>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</si>
  <si>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</si>
  <si>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</si>
  <si>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</si>
  <si>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</si>
  <si>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</si>
  <si>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</si>
  <si>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</si>
  <si>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</si>
  <si>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</si>
  <si>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</si>
  <si>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</si>
  <si>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</si>
  <si>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</si>
  <si>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</si>
  <si>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</si>
  <si>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</si>
  <si>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</si>
  <si>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</si>
  <si>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</si>
  <si>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</si>
  <si>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</si>
  <si>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</si>
  <si>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</si>
  <si>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</si>
  <si>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</si>
  <si>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</si>
  <si>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</si>
  <si>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</si>
  <si>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</si>
  <si>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</si>
  <si>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</si>
  <si>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</si>
  <si>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</si>
  <si>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</si>
  <si>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</si>
  <si>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</si>
  <si>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</si>
  <si>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</si>
  <si>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</si>
  <si>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</si>
  <si>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</si>
  <si>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</si>
  <si>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</si>
  <si>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</si>
  <si>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</si>
  <si>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</si>
  <si>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</si>
  <si>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</si>
  <si>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</si>
  <si>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</si>
  <si>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</si>
  <si>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</si>
  <si>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</si>
  <si>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</si>
  <si>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</si>
  <si>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</si>
  <si>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</si>
  <si>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ESSER</t>
  </si>
  <si>
    <t>CvRF School Reopening</t>
  </si>
  <si>
    <t>Total</t>
  </si>
  <si>
    <t>N/A</t>
  </si>
  <si>
    <t>Increase over FY20</t>
  </si>
  <si>
    <t>Total FY21 C.70 + Direct New Support Dist. by Formula</t>
  </si>
  <si>
    <t>CvRF School Reopening - discretionary</t>
  </si>
  <si>
    <t>Direct to Charters/Virtual Schools</t>
  </si>
  <si>
    <t>FY21 Administrative Update: Chapter 70 and COVID-19 Related Federal Funding</t>
  </si>
  <si>
    <t>FY21 C.70 Baseline Increase</t>
  </si>
  <si>
    <t>FY20 C.70</t>
  </si>
  <si>
    <t xml:space="preserve">Baseline FY21 C.70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</si>
</sst>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2" fillId="0" borderId="1" xfId="1" applyNumberFormat="1" applyFont="1" applyFill="1" applyBorder="1"/>
    <xf numFmtId="164" fontId="2" fillId="2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/>
    <xf numFmtId="164" fontId="3" fillId="3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/>
    <xf numFmtId="164" fontId="2" fillId="4" borderId="1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/>
    <xf numFmtId="164" fontId="3" fillId="4" borderId="1" xfId="1" applyNumberFormat="1" applyFont="1" applyFill="1" applyBorder="1"/>
    <xf numFmtId="164" fontId="2" fillId="4" borderId="1" xfId="1" applyNumberFormat="1" applyFont="1" applyFill="1" applyBorder="1"/>
    <xf numFmtId="164" fontId="3" fillId="0" borderId="1" xfId="1" applyNumberFormat="1" applyFont="1" applyFill="1" applyBorder="1"/>
    <xf numFmtId="0" fontId="4" fillId="0" borderId="0" xfId="0" applyFont="1" applyFill="1"/>
    <xf numFmtId="165" fontId="0" fillId="0" borderId="0" xfId="2" applyNumberFormat="1" applyFont="1" applyFill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nna, Robert (DESE)" id="{156565B1-EBD2-45BB-BC1E-4377E8A8F2A2}" userId="S::Robert.Hanna@mass.gov::1921bf63-b601-4a91-898c-005a86f3b4c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42" dT="2020-07-30T21:42:51.60" personId="{156565B1-EBD2-45BB-BC1E-4377E8A8F2A2}" id="{FC5F1802-6EE3-48E3-A690-17688913CC00}">
    <text>This amount is for Commonwealth charters and does not include virtual schools.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7"/>
  <sheetViews>
    <sheetView showGridLines="0" tabSelected="1" zoomScaleNormal="100" workbookViewId="0"/>
  </sheetViews>
  <sheetFormatPr defaultRowHeight="15" x14ac:dyDescent="0.25"/>
  <cols>
    <col min="1" max="1" width="5" style="1" customWidth="1"/>
    <col min="2" max="2" width="23.5703125" style="1" customWidth="1"/>
    <col min="3" max="3" width="6" style="15" customWidth="1"/>
    <col min="4" max="4" width="15.7109375" style="2" customWidth="1"/>
    <col min="5" max="5" width="15.7109375" style="2" hidden="1" customWidth="1"/>
    <col min="6" max="7" width="15.7109375" style="2" customWidth="1"/>
    <col min="8" max="8" width="15.7109375" style="3" customWidth="1"/>
    <col min="9" max="10" width="15.7109375" style="2" customWidth="1"/>
  </cols>
  <sheetData>
    <row r="1" spans="1:10" ht="18.75" x14ac:dyDescent="0.3">
      <c r="A1" s="30" t="s">
        <v>449</v>
      </c>
    </row>
    <row r="3" spans="1:10" s="4" customFormat="1" ht="60" x14ac:dyDescent="0.25">
      <c r="A3" s="16" t="s">
        <v>0</v>
      </c>
      <c r="B3" s="16" t="s">
        <v>1</v>
      </c>
      <c r="C3" s="20" t="s">
        <v>2</v>
      </c>
      <c r="D3" s="17" t="s">
        <v>451</v>
      </c>
      <c r="E3" s="21" t="s">
        <v>452</v>
      </c>
      <c r="F3" s="17" t="s">
        <v>450</v>
      </c>
      <c r="G3" s="17" t="s">
        <v>441</v>
      </c>
      <c r="H3" s="17" t="s">
        <v>442</v>
      </c>
      <c r="I3" s="18" t="s">
        <v>446</v>
      </c>
      <c r="J3" s="25" t="s">
        <v>445</v>
      </c>
    </row>
    <row r="4" spans="1:10" x14ac:dyDescent="0.25">
      <c r="A4" s="8">
        <v>1</v>
      </c>
      <c r="B4" s="8" t="s">
        <v>3</v>
      </c>
      <c r="C4" s="14">
        <v>1</v>
      </c>
      <c r="D4" s="9">
        <v>8933994</v>
      </c>
      <c r="E4" s="22">
        <v>10044044</v>
      </c>
      <c r="F4" s="9">
        <f>E4-D4</f>
        <v>1110050</v>
      </c>
      <c r="G4" s="9">
        <v>162946</v>
      </c>
      <c r="H4" s="10">
        <v>0</v>
      </c>
      <c r="I4" s="11">
        <f>SUM(D4,F4,G4,H4)</f>
        <v>10206990</v>
      </c>
      <c r="J4" s="26">
        <f>I4-D4</f>
        <v>1272996</v>
      </c>
    </row>
    <row r="5" spans="1:10" x14ac:dyDescent="0.25">
      <c r="A5" s="8">
        <v>2</v>
      </c>
      <c r="B5" s="8" t="s">
        <v>4</v>
      </c>
      <c r="C5" s="14">
        <v>0</v>
      </c>
      <c r="D5" s="9">
        <v>0</v>
      </c>
      <c r="E5" s="22">
        <v>0</v>
      </c>
      <c r="F5" s="9">
        <f t="shared" ref="F5:F68" si="0">E5-D5</f>
        <v>0</v>
      </c>
      <c r="G5" s="9">
        <v>0</v>
      </c>
      <c r="H5" s="10">
        <v>0</v>
      </c>
      <c r="I5" s="11">
        <f t="shared" ref="I5:I68" si="1">SUM(D5,F5,G5,H5)</f>
        <v>0</v>
      </c>
      <c r="J5" s="26">
        <f t="shared" ref="J5:J68" si="2">I5-D5</f>
        <v>0</v>
      </c>
    </row>
    <row r="6" spans="1:10" x14ac:dyDescent="0.25">
      <c r="A6" s="8">
        <v>3</v>
      </c>
      <c r="B6" s="8" t="s">
        <v>5</v>
      </c>
      <c r="C6" s="14">
        <v>1</v>
      </c>
      <c r="D6" s="9">
        <v>6361492</v>
      </c>
      <c r="E6" s="22">
        <v>6361492</v>
      </c>
      <c r="F6" s="9">
        <f t="shared" si="0"/>
        <v>0</v>
      </c>
      <c r="G6" s="9">
        <v>77713</v>
      </c>
      <c r="H6" s="10">
        <v>289800</v>
      </c>
      <c r="I6" s="11">
        <f t="shared" si="1"/>
        <v>6729005</v>
      </c>
      <c r="J6" s="26">
        <f t="shared" si="2"/>
        <v>367513</v>
      </c>
    </row>
    <row r="7" spans="1:10" x14ac:dyDescent="0.25">
      <c r="A7" s="8">
        <v>4</v>
      </c>
      <c r="B7" s="8" t="s">
        <v>6</v>
      </c>
      <c r="C7" s="14">
        <v>0</v>
      </c>
      <c r="D7" s="9">
        <v>0</v>
      </c>
      <c r="E7" s="22">
        <v>0</v>
      </c>
      <c r="F7" s="9">
        <f t="shared" si="0"/>
        <v>0</v>
      </c>
      <c r="G7" s="9">
        <v>0</v>
      </c>
      <c r="H7" s="10">
        <v>0</v>
      </c>
      <c r="I7" s="11">
        <f t="shared" si="1"/>
        <v>0</v>
      </c>
      <c r="J7" s="26">
        <f t="shared" si="2"/>
        <v>0</v>
      </c>
    </row>
    <row r="8" spans="1:10" x14ac:dyDescent="0.25">
      <c r="A8" s="8">
        <v>5</v>
      </c>
      <c r="B8" s="8" t="s">
        <v>7</v>
      </c>
      <c r="C8" s="14">
        <v>1</v>
      </c>
      <c r="D8" s="9">
        <v>19477412</v>
      </c>
      <c r="E8" s="22">
        <v>19477412</v>
      </c>
      <c r="F8" s="9">
        <f t="shared" si="0"/>
        <v>0</v>
      </c>
      <c r="G8" s="9">
        <v>524271</v>
      </c>
      <c r="H8" s="10">
        <v>803250</v>
      </c>
      <c r="I8" s="11">
        <f t="shared" si="1"/>
        <v>20804933</v>
      </c>
      <c r="J8" s="26">
        <f t="shared" si="2"/>
        <v>1327521</v>
      </c>
    </row>
    <row r="9" spans="1:10" x14ac:dyDescent="0.25">
      <c r="A9" s="8">
        <v>6</v>
      </c>
      <c r="B9" s="8" t="s">
        <v>8</v>
      </c>
      <c r="C9" s="14">
        <v>0</v>
      </c>
      <c r="D9" s="9">
        <v>0</v>
      </c>
      <c r="E9" s="22">
        <v>0</v>
      </c>
      <c r="F9" s="9">
        <f t="shared" si="0"/>
        <v>0</v>
      </c>
      <c r="G9" s="9">
        <v>0</v>
      </c>
      <c r="H9" s="10">
        <v>0</v>
      </c>
      <c r="I9" s="11">
        <f t="shared" si="1"/>
        <v>0</v>
      </c>
      <c r="J9" s="26">
        <f t="shared" si="2"/>
        <v>0</v>
      </c>
    </row>
    <row r="10" spans="1:10" x14ac:dyDescent="0.25">
      <c r="A10" s="8">
        <v>7</v>
      </c>
      <c r="B10" s="8" t="s">
        <v>9</v>
      </c>
      <c r="C10" s="14">
        <v>1</v>
      </c>
      <c r="D10" s="9">
        <v>9190887</v>
      </c>
      <c r="E10" s="22">
        <v>9190887</v>
      </c>
      <c r="F10" s="9">
        <f t="shared" si="0"/>
        <v>0</v>
      </c>
      <c r="G10" s="9">
        <v>217534</v>
      </c>
      <c r="H10" s="10">
        <v>443700</v>
      </c>
      <c r="I10" s="11">
        <f t="shared" si="1"/>
        <v>9852121</v>
      </c>
      <c r="J10" s="26">
        <f t="shared" si="2"/>
        <v>661234</v>
      </c>
    </row>
    <row r="11" spans="1:10" x14ac:dyDescent="0.25">
      <c r="A11" s="8">
        <v>8</v>
      </c>
      <c r="B11" s="8" t="s">
        <v>10</v>
      </c>
      <c r="C11" s="14">
        <v>1</v>
      </c>
      <c r="D11" s="9">
        <v>6122223</v>
      </c>
      <c r="E11" s="22">
        <v>6122223</v>
      </c>
      <c r="F11" s="9">
        <f t="shared" si="0"/>
        <v>0</v>
      </c>
      <c r="G11" s="9">
        <v>186063</v>
      </c>
      <c r="H11" s="10">
        <v>226800</v>
      </c>
      <c r="I11" s="11">
        <f t="shared" si="1"/>
        <v>6535086</v>
      </c>
      <c r="J11" s="26">
        <f t="shared" si="2"/>
        <v>412863</v>
      </c>
    </row>
    <row r="12" spans="1:10" x14ac:dyDescent="0.25">
      <c r="A12" s="8">
        <v>9</v>
      </c>
      <c r="B12" s="8" t="s">
        <v>11</v>
      </c>
      <c r="C12" s="14">
        <v>1</v>
      </c>
      <c r="D12" s="9">
        <v>11668291</v>
      </c>
      <c r="E12" s="22">
        <v>11668291</v>
      </c>
      <c r="F12" s="9">
        <f t="shared" si="0"/>
        <v>0</v>
      </c>
      <c r="G12" s="9">
        <v>158453</v>
      </c>
      <c r="H12" s="10">
        <v>1288800</v>
      </c>
      <c r="I12" s="11">
        <f t="shared" si="1"/>
        <v>13115544</v>
      </c>
      <c r="J12" s="26">
        <f t="shared" si="2"/>
        <v>1447253</v>
      </c>
    </row>
    <row r="13" spans="1:10" x14ac:dyDescent="0.25">
      <c r="A13" s="8">
        <v>10</v>
      </c>
      <c r="B13" s="8" t="s">
        <v>12</v>
      </c>
      <c r="C13" s="14">
        <v>1</v>
      </c>
      <c r="D13" s="9">
        <v>13979327</v>
      </c>
      <c r="E13" s="22">
        <v>14566028</v>
      </c>
      <c r="F13" s="9">
        <f t="shared" si="0"/>
        <v>586701</v>
      </c>
      <c r="G13" s="9">
        <v>154245</v>
      </c>
      <c r="H13" s="10">
        <v>1368225</v>
      </c>
      <c r="I13" s="11">
        <f t="shared" si="1"/>
        <v>16088498</v>
      </c>
      <c r="J13" s="26">
        <f t="shared" si="2"/>
        <v>2109171</v>
      </c>
    </row>
    <row r="14" spans="1:10" x14ac:dyDescent="0.25">
      <c r="A14" s="8">
        <v>11</v>
      </c>
      <c r="B14" s="8" t="s">
        <v>13</v>
      </c>
      <c r="C14" s="14">
        <v>0</v>
      </c>
      <c r="D14" s="9">
        <v>0</v>
      </c>
      <c r="E14" s="22">
        <v>0</v>
      </c>
      <c r="F14" s="9">
        <f t="shared" si="0"/>
        <v>0</v>
      </c>
      <c r="G14" s="9">
        <v>0</v>
      </c>
      <c r="H14" s="10">
        <v>0</v>
      </c>
      <c r="I14" s="11">
        <f t="shared" si="1"/>
        <v>0</v>
      </c>
      <c r="J14" s="26">
        <f t="shared" si="2"/>
        <v>0</v>
      </c>
    </row>
    <row r="15" spans="1:10" x14ac:dyDescent="0.25">
      <c r="A15" s="8">
        <v>12</v>
      </c>
      <c r="B15" s="8" t="s">
        <v>14</v>
      </c>
      <c r="C15" s="14">
        <v>0</v>
      </c>
      <c r="D15" s="9">
        <v>0</v>
      </c>
      <c r="E15" s="22">
        <v>0</v>
      </c>
      <c r="F15" s="9">
        <f t="shared" si="0"/>
        <v>0</v>
      </c>
      <c r="G15" s="9">
        <v>0</v>
      </c>
      <c r="H15" s="10">
        <v>0</v>
      </c>
      <c r="I15" s="11">
        <f t="shared" si="1"/>
        <v>0</v>
      </c>
      <c r="J15" s="26">
        <f t="shared" si="2"/>
        <v>0</v>
      </c>
    </row>
    <row r="16" spans="1:10" x14ac:dyDescent="0.25">
      <c r="A16" s="8">
        <v>13</v>
      </c>
      <c r="B16" s="8" t="s">
        <v>15</v>
      </c>
      <c r="C16" s="14">
        <v>0</v>
      </c>
      <c r="D16" s="9">
        <v>93413</v>
      </c>
      <c r="E16" s="22">
        <v>93413</v>
      </c>
      <c r="F16" s="9">
        <f t="shared" si="0"/>
        <v>0</v>
      </c>
      <c r="G16" s="9">
        <v>0</v>
      </c>
      <c r="H16" s="10">
        <v>0</v>
      </c>
      <c r="I16" s="11">
        <f t="shared" si="1"/>
        <v>93413</v>
      </c>
      <c r="J16" s="26">
        <f t="shared" si="2"/>
        <v>0</v>
      </c>
    </row>
    <row r="17" spans="1:10" x14ac:dyDescent="0.25">
      <c r="A17" s="8">
        <v>14</v>
      </c>
      <c r="B17" s="8" t="s">
        <v>16</v>
      </c>
      <c r="C17" s="14">
        <v>1</v>
      </c>
      <c r="D17" s="9">
        <v>7839520</v>
      </c>
      <c r="E17" s="22">
        <v>7935530</v>
      </c>
      <c r="F17" s="9">
        <f t="shared" si="0"/>
        <v>96010</v>
      </c>
      <c r="G17" s="9">
        <v>160905</v>
      </c>
      <c r="H17" s="10">
        <v>623250</v>
      </c>
      <c r="I17" s="11">
        <f t="shared" si="1"/>
        <v>8719685</v>
      </c>
      <c r="J17" s="26">
        <f t="shared" si="2"/>
        <v>880165</v>
      </c>
    </row>
    <row r="18" spans="1:10" x14ac:dyDescent="0.25">
      <c r="A18" s="8">
        <v>15</v>
      </c>
      <c r="B18" s="8" t="s">
        <v>17</v>
      </c>
      <c r="C18" s="14">
        <v>0</v>
      </c>
      <c r="D18" s="9">
        <v>0</v>
      </c>
      <c r="E18" s="22">
        <v>0</v>
      </c>
      <c r="F18" s="9">
        <f t="shared" si="0"/>
        <v>0</v>
      </c>
      <c r="G18" s="9">
        <v>0</v>
      </c>
      <c r="H18" s="10">
        <v>0</v>
      </c>
      <c r="I18" s="11">
        <f t="shared" si="1"/>
        <v>0</v>
      </c>
      <c r="J18" s="26">
        <f t="shared" si="2"/>
        <v>0</v>
      </c>
    </row>
    <row r="19" spans="1:10" x14ac:dyDescent="0.25">
      <c r="A19" s="8">
        <v>16</v>
      </c>
      <c r="B19" s="8" t="s">
        <v>18</v>
      </c>
      <c r="C19" s="14">
        <v>1</v>
      </c>
      <c r="D19" s="9">
        <v>41121824</v>
      </c>
      <c r="E19" s="22">
        <v>41166177</v>
      </c>
      <c r="F19" s="9">
        <f t="shared" si="0"/>
        <v>44353</v>
      </c>
      <c r="G19" s="9">
        <v>794513</v>
      </c>
      <c r="H19" s="10">
        <v>1357875</v>
      </c>
      <c r="I19" s="11">
        <f t="shared" si="1"/>
        <v>43318565</v>
      </c>
      <c r="J19" s="26">
        <f t="shared" si="2"/>
        <v>2196741</v>
      </c>
    </row>
    <row r="20" spans="1:10" x14ac:dyDescent="0.25">
      <c r="A20" s="8">
        <v>17</v>
      </c>
      <c r="B20" s="8" t="s">
        <v>19</v>
      </c>
      <c r="C20" s="14">
        <v>1</v>
      </c>
      <c r="D20" s="9">
        <v>11851108</v>
      </c>
      <c r="E20" s="22">
        <v>12211793</v>
      </c>
      <c r="F20" s="9">
        <f t="shared" si="0"/>
        <v>360685</v>
      </c>
      <c r="G20" s="9">
        <v>156025</v>
      </c>
      <c r="H20" s="10">
        <v>562275</v>
      </c>
      <c r="I20" s="11">
        <f t="shared" si="1"/>
        <v>12930093</v>
      </c>
      <c r="J20" s="26">
        <f t="shared" si="2"/>
        <v>1078985</v>
      </c>
    </row>
    <row r="21" spans="1:10" x14ac:dyDescent="0.25">
      <c r="A21" s="8">
        <v>18</v>
      </c>
      <c r="B21" s="8" t="s">
        <v>20</v>
      </c>
      <c r="C21" s="14">
        <v>1</v>
      </c>
      <c r="D21" s="9">
        <v>2116236</v>
      </c>
      <c r="E21" s="22">
        <v>2448769</v>
      </c>
      <c r="F21" s="9">
        <f t="shared" si="0"/>
        <v>332533</v>
      </c>
      <c r="G21" s="9">
        <v>57516</v>
      </c>
      <c r="H21" s="10">
        <v>128700</v>
      </c>
      <c r="I21" s="11">
        <f t="shared" si="1"/>
        <v>2634985</v>
      </c>
      <c r="J21" s="26">
        <f t="shared" si="2"/>
        <v>518749</v>
      </c>
    </row>
    <row r="22" spans="1:10" x14ac:dyDescent="0.25">
      <c r="A22" s="8">
        <v>19</v>
      </c>
      <c r="B22" s="8" t="s">
        <v>21</v>
      </c>
      <c r="C22" s="14">
        <v>0</v>
      </c>
      <c r="D22" s="9">
        <v>0</v>
      </c>
      <c r="E22" s="22">
        <v>0</v>
      </c>
      <c r="F22" s="9">
        <f t="shared" si="0"/>
        <v>0</v>
      </c>
      <c r="G22" s="9">
        <v>0</v>
      </c>
      <c r="H22" s="10">
        <v>0</v>
      </c>
      <c r="I22" s="11">
        <f t="shared" si="1"/>
        <v>0</v>
      </c>
      <c r="J22" s="26">
        <f t="shared" si="2"/>
        <v>0</v>
      </c>
    </row>
    <row r="23" spans="1:10" x14ac:dyDescent="0.25">
      <c r="A23" s="8">
        <v>20</v>
      </c>
      <c r="B23" s="8" t="s">
        <v>22</v>
      </c>
      <c r="C23" s="14">
        <v>1</v>
      </c>
      <c r="D23" s="9">
        <v>12228200</v>
      </c>
      <c r="E23" s="22">
        <v>12791683</v>
      </c>
      <c r="F23" s="9">
        <f t="shared" si="0"/>
        <v>563483</v>
      </c>
      <c r="G23" s="9">
        <v>776984</v>
      </c>
      <c r="H23" s="10">
        <v>1157400</v>
      </c>
      <c r="I23" s="11">
        <f t="shared" si="1"/>
        <v>14726067</v>
      </c>
      <c r="J23" s="26">
        <f t="shared" si="2"/>
        <v>2497867</v>
      </c>
    </row>
    <row r="24" spans="1:10" x14ac:dyDescent="0.25">
      <c r="A24" s="8">
        <v>21</v>
      </c>
      <c r="B24" s="8" t="s">
        <v>23</v>
      </c>
      <c r="C24" s="14">
        <v>0</v>
      </c>
      <c r="D24" s="9">
        <v>0</v>
      </c>
      <c r="E24" s="22">
        <v>0</v>
      </c>
      <c r="F24" s="9">
        <f t="shared" si="0"/>
        <v>0</v>
      </c>
      <c r="G24" s="9">
        <v>0</v>
      </c>
      <c r="H24" s="10">
        <v>0</v>
      </c>
      <c r="I24" s="11">
        <f t="shared" si="1"/>
        <v>0</v>
      </c>
      <c r="J24" s="26">
        <f t="shared" si="2"/>
        <v>0</v>
      </c>
    </row>
    <row r="25" spans="1:10" x14ac:dyDescent="0.25">
      <c r="A25" s="8">
        <v>22</v>
      </c>
      <c r="B25" s="8" t="s">
        <v>24</v>
      </c>
      <c r="C25" s="14">
        <v>0</v>
      </c>
      <c r="D25" s="9">
        <v>76563</v>
      </c>
      <c r="E25" s="22">
        <v>76563</v>
      </c>
      <c r="F25" s="9">
        <f t="shared" si="0"/>
        <v>0</v>
      </c>
      <c r="G25" s="9">
        <v>0</v>
      </c>
      <c r="H25" s="10">
        <v>0</v>
      </c>
      <c r="I25" s="11">
        <f t="shared" si="1"/>
        <v>76563</v>
      </c>
      <c r="J25" s="26">
        <f t="shared" si="2"/>
        <v>0</v>
      </c>
    </row>
    <row r="26" spans="1:10" x14ac:dyDescent="0.25">
      <c r="A26" s="8">
        <v>23</v>
      </c>
      <c r="B26" s="8" t="s">
        <v>25</v>
      </c>
      <c r="C26" s="14">
        <v>1</v>
      </c>
      <c r="D26" s="9">
        <v>5595167</v>
      </c>
      <c r="E26" s="22">
        <v>5595167</v>
      </c>
      <c r="F26" s="9">
        <f t="shared" si="0"/>
        <v>0</v>
      </c>
      <c r="G26" s="9">
        <v>46507</v>
      </c>
      <c r="H26" s="10">
        <v>608850</v>
      </c>
      <c r="I26" s="11">
        <f t="shared" si="1"/>
        <v>6250524</v>
      </c>
      <c r="J26" s="26">
        <f t="shared" si="2"/>
        <v>655357</v>
      </c>
    </row>
    <row r="27" spans="1:10" x14ac:dyDescent="0.25">
      <c r="A27" s="8">
        <v>24</v>
      </c>
      <c r="B27" s="8" t="s">
        <v>26</v>
      </c>
      <c r="C27" s="14">
        <v>1</v>
      </c>
      <c r="D27" s="9">
        <v>13884146</v>
      </c>
      <c r="E27" s="22">
        <v>13884146</v>
      </c>
      <c r="F27" s="9">
        <f t="shared" si="0"/>
        <v>0</v>
      </c>
      <c r="G27" s="9">
        <v>80051</v>
      </c>
      <c r="H27" s="10">
        <v>502200</v>
      </c>
      <c r="I27" s="11">
        <f t="shared" si="1"/>
        <v>14466397</v>
      </c>
      <c r="J27" s="26">
        <f t="shared" si="2"/>
        <v>582251</v>
      </c>
    </row>
    <row r="28" spans="1:10" x14ac:dyDescent="0.25">
      <c r="A28" s="8">
        <v>25</v>
      </c>
      <c r="B28" s="8" t="s">
        <v>27</v>
      </c>
      <c r="C28" s="14">
        <v>1</v>
      </c>
      <c r="D28" s="9">
        <v>8642425</v>
      </c>
      <c r="E28" s="22">
        <v>8642425</v>
      </c>
      <c r="F28" s="9">
        <f t="shared" si="0"/>
        <v>0</v>
      </c>
      <c r="G28" s="9">
        <v>150823</v>
      </c>
      <c r="H28" s="10">
        <v>479025</v>
      </c>
      <c r="I28" s="11">
        <f t="shared" si="1"/>
        <v>9272273</v>
      </c>
      <c r="J28" s="26">
        <f t="shared" si="2"/>
        <v>629848</v>
      </c>
    </row>
    <row r="29" spans="1:10" x14ac:dyDescent="0.25">
      <c r="A29" s="8">
        <v>26</v>
      </c>
      <c r="B29" s="8" t="s">
        <v>28</v>
      </c>
      <c r="C29" s="14">
        <v>1</v>
      </c>
      <c r="D29" s="9">
        <v>9637942</v>
      </c>
      <c r="E29" s="22">
        <v>9755929</v>
      </c>
      <c r="F29" s="9">
        <f t="shared" si="0"/>
        <v>117987</v>
      </c>
      <c r="G29" s="9">
        <v>127474</v>
      </c>
      <c r="H29" s="10">
        <v>1043100</v>
      </c>
      <c r="I29" s="11">
        <f t="shared" si="1"/>
        <v>10926503</v>
      </c>
      <c r="J29" s="26">
        <f t="shared" si="2"/>
        <v>1288561</v>
      </c>
    </row>
    <row r="30" spans="1:10" x14ac:dyDescent="0.25">
      <c r="A30" s="8">
        <v>27</v>
      </c>
      <c r="B30" s="8" t="s">
        <v>29</v>
      </c>
      <c r="C30" s="14">
        <v>1</v>
      </c>
      <c r="D30" s="9">
        <v>4003448</v>
      </c>
      <c r="E30" s="22">
        <v>4003448</v>
      </c>
      <c r="F30" s="9">
        <f t="shared" si="0"/>
        <v>0</v>
      </c>
      <c r="G30" s="9">
        <v>72327</v>
      </c>
      <c r="H30" s="10">
        <v>171900</v>
      </c>
      <c r="I30" s="11">
        <f t="shared" si="1"/>
        <v>4247675</v>
      </c>
      <c r="J30" s="26">
        <f t="shared" si="2"/>
        <v>244227</v>
      </c>
    </row>
    <row r="31" spans="1:10" x14ac:dyDescent="0.25">
      <c r="A31" s="8">
        <v>28</v>
      </c>
      <c r="B31" s="8" t="s">
        <v>30</v>
      </c>
      <c r="C31" s="14">
        <v>0</v>
      </c>
      <c r="D31" s="9">
        <v>0</v>
      </c>
      <c r="E31" s="22">
        <v>0</v>
      </c>
      <c r="F31" s="9">
        <f t="shared" si="0"/>
        <v>0</v>
      </c>
      <c r="G31" s="9">
        <v>0</v>
      </c>
      <c r="H31" s="10">
        <v>0</v>
      </c>
      <c r="I31" s="11">
        <f t="shared" si="1"/>
        <v>0</v>
      </c>
      <c r="J31" s="26">
        <f t="shared" si="2"/>
        <v>0</v>
      </c>
    </row>
    <row r="32" spans="1:10" x14ac:dyDescent="0.25">
      <c r="A32" s="8">
        <v>29</v>
      </c>
      <c r="B32" s="8" t="s">
        <v>31</v>
      </c>
      <c r="C32" s="14">
        <v>0</v>
      </c>
      <c r="D32" s="9">
        <v>0</v>
      </c>
      <c r="E32" s="22">
        <v>0</v>
      </c>
      <c r="F32" s="9">
        <f t="shared" si="0"/>
        <v>0</v>
      </c>
      <c r="G32" s="9">
        <v>0</v>
      </c>
      <c r="H32" s="10">
        <v>0</v>
      </c>
      <c r="I32" s="11">
        <f t="shared" si="1"/>
        <v>0</v>
      </c>
      <c r="J32" s="26">
        <f t="shared" si="2"/>
        <v>0</v>
      </c>
    </row>
    <row r="33" spans="1:10" x14ac:dyDescent="0.25">
      <c r="A33" s="8">
        <v>30</v>
      </c>
      <c r="B33" s="8" t="s">
        <v>32</v>
      </c>
      <c r="C33" s="14">
        <v>1</v>
      </c>
      <c r="D33" s="9">
        <v>9257567</v>
      </c>
      <c r="E33" s="22">
        <v>10125430</v>
      </c>
      <c r="F33" s="9">
        <f t="shared" si="0"/>
        <v>867863</v>
      </c>
      <c r="G33" s="9">
        <v>555939</v>
      </c>
      <c r="H33" s="10">
        <v>1025775</v>
      </c>
      <c r="I33" s="11">
        <f t="shared" si="1"/>
        <v>11707144</v>
      </c>
      <c r="J33" s="26">
        <f t="shared" si="2"/>
        <v>2449577</v>
      </c>
    </row>
    <row r="34" spans="1:10" x14ac:dyDescent="0.25">
      <c r="A34" s="8">
        <v>31</v>
      </c>
      <c r="B34" s="8" t="s">
        <v>33</v>
      </c>
      <c r="C34" s="14">
        <v>1</v>
      </c>
      <c r="D34" s="9">
        <v>19348854</v>
      </c>
      <c r="E34" s="22">
        <v>19348854</v>
      </c>
      <c r="F34" s="9">
        <f t="shared" si="0"/>
        <v>0</v>
      </c>
      <c r="G34" s="9">
        <v>352744</v>
      </c>
      <c r="H34" s="10">
        <v>1068525</v>
      </c>
      <c r="I34" s="11">
        <f t="shared" si="1"/>
        <v>20770123</v>
      </c>
      <c r="J34" s="26">
        <f t="shared" si="2"/>
        <v>1421269</v>
      </c>
    </row>
    <row r="35" spans="1:10" x14ac:dyDescent="0.25">
      <c r="A35" s="8">
        <v>32</v>
      </c>
      <c r="B35" s="8" t="s">
        <v>34</v>
      </c>
      <c r="C35" s="14">
        <v>0</v>
      </c>
      <c r="D35" s="9">
        <v>183898</v>
      </c>
      <c r="E35" s="22">
        <v>211387</v>
      </c>
      <c r="F35" s="9">
        <f t="shared" si="0"/>
        <v>27489</v>
      </c>
      <c r="G35" s="9">
        <v>0</v>
      </c>
      <c r="H35" s="10">
        <v>0</v>
      </c>
      <c r="I35" s="11">
        <f t="shared" si="1"/>
        <v>211387</v>
      </c>
      <c r="J35" s="26">
        <f t="shared" si="2"/>
        <v>27489</v>
      </c>
    </row>
    <row r="36" spans="1:10" x14ac:dyDescent="0.25">
      <c r="A36" s="8">
        <v>33</v>
      </c>
      <c r="B36" s="8" t="s">
        <v>35</v>
      </c>
      <c r="C36" s="14">
        <v>0</v>
      </c>
      <c r="D36" s="9">
        <v>43655</v>
      </c>
      <c r="E36" s="22">
        <v>43655</v>
      </c>
      <c r="F36" s="9">
        <f t="shared" si="0"/>
        <v>0</v>
      </c>
      <c r="G36" s="9">
        <v>0</v>
      </c>
      <c r="H36" s="10">
        <v>0</v>
      </c>
      <c r="I36" s="11">
        <f t="shared" si="1"/>
        <v>43655</v>
      </c>
      <c r="J36" s="26">
        <f t="shared" si="2"/>
        <v>0</v>
      </c>
    </row>
    <row r="37" spans="1:10" x14ac:dyDescent="0.25">
      <c r="A37" s="8">
        <v>34</v>
      </c>
      <c r="B37" s="8" t="s">
        <v>36</v>
      </c>
      <c r="C37" s="14">
        <v>0</v>
      </c>
      <c r="D37" s="9">
        <v>4568</v>
      </c>
      <c r="E37" s="22">
        <v>4568</v>
      </c>
      <c r="F37" s="9">
        <f t="shared" si="0"/>
        <v>0</v>
      </c>
      <c r="G37" s="9">
        <v>0</v>
      </c>
      <c r="H37" s="10">
        <v>0</v>
      </c>
      <c r="I37" s="11">
        <f t="shared" si="1"/>
        <v>4568</v>
      </c>
      <c r="J37" s="26">
        <f t="shared" si="2"/>
        <v>0</v>
      </c>
    </row>
    <row r="38" spans="1:10" x14ac:dyDescent="0.25">
      <c r="A38" s="8">
        <v>35</v>
      </c>
      <c r="B38" s="8" t="s">
        <v>37</v>
      </c>
      <c r="C38" s="14">
        <v>1</v>
      </c>
      <c r="D38" s="9">
        <v>221915045</v>
      </c>
      <c r="E38" s="22">
        <v>221915045</v>
      </c>
      <c r="F38" s="9">
        <f t="shared" si="0"/>
        <v>0</v>
      </c>
      <c r="G38" s="9">
        <v>32345848</v>
      </c>
      <c r="H38" s="10">
        <v>0</v>
      </c>
      <c r="I38" s="11">
        <f t="shared" si="1"/>
        <v>254260893</v>
      </c>
      <c r="J38" s="26">
        <f t="shared" si="2"/>
        <v>32345848</v>
      </c>
    </row>
    <row r="39" spans="1:10" x14ac:dyDescent="0.25">
      <c r="A39" s="8">
        <v>36</v>
      </c>
      <c r="B39" s="8" t="s">
        <v>38</v>
      </c>
      <c r="C39" s="14">
        <v>1</v>
      </c>
      <c r="D39" s="9">
        <v>5215213</v>
      </c>
      <c r="E39" s="22">
        <v>5215213</v>
      </c>
      <c r="F39" s="9">
        <f t="shared" si="0"/>
        <v>0</v>
      </c>
      <c r="G39" s="9">
        <v>254240</v>
      </c>
      <c r="H39" s="10">
        <v>423900</v>
      </c>
      <c r="I39" s="11">
        <f t="shared" si="1"/>
        <v>5893353</v>
      </c>
      <c r="J39" s="26">
        <f t="shared" si="2"/>
        <v>678140</v>
      </c>
    </row>
    <row r="40" spans="1:10" x14ac:dyDescent="0.25">
      <c r="A40" s="8">
        <v>37</v>
      </c>
      <c r="B40" s="8" t="s">
        <v>39</v>
      </c>
      <c r="C40" s="14">
        <v>0</v>
      </c>
      <c r="D40" s="9">
        <v>22674</v>
      </c>
      <c r="E40" s="22">
        <v>25618</v>
      </c>
      <c r="F40" s="9">
        <f t="shared" si="0"/>
        <v>2944</v>
      </c>
      <c r="G40" s="9">
        <v>0</v>
      </c>
      <c r="H40" s="10">
        <v>0</v>
      </c>
      <c r="I40" s="11">
        <f t="shared" si="1"/>
        <v>25618</v>
      </c>
      <c r="J40" s="26">
        <f t="shared" si="2"/>
        <v>2944</v>
      </c>
    </row>
    <row r="41" spans="1:10" x14ac:dyDescent="0.25">
      <c r="A41" s="8">
        <v>38</v>
      </c>
      <c r="B41" s="8" t="s">
        <v>40</v>
      </c>
      <c r="C41" s="14">
        <v>1</v>
      </c>
      <c r="D41" s="9">
        <v>1747903</v>
      </c>
      <c r="E41" s="22">
        <v>1747903</v>
      </c>
      <c r="F41" s="9">
        <f t="shared" si="0"/>
        <v>0</v>
      </c>
      <c r="G41" s="9">
        <v>87751</v>
      </c>
      <c r="H41" s="10">
        <v>164025</v>
      </c>
      <c r="I41" s="11">
        <f t="shared" si="1"/>
        <v>1999679</v>
      </c>
      <c r="J41" s="26">
        <f t="shared" si="2"/>
        <v>251776</v>
      </c>
    </row>
    <row r="42" spans="1:10" x14ac:dyDescent="0.25">
      <c r="A42" s="8">
        <v>39</v>
      </c>
      <c r="B42" s="8" t="s">
        <v>41</v>
      </c>
      <c r="C42" s="14">
        <v>0</v>
      </c>
      <c r="D42" s="9">
        <v>84733</v>
      </c>
      <c r="E42" s="22">
        <v>85001</v>
      </c>
      <c r="F42" s="9">
        <f t="shared" si="0"/>
        <v>268</v>
      </c>
      <c r="G42" s="9">
        <v>0</v>
      </c>
      <c r="H42" s="10">
        <v>0</v>
      </c>
      <c r="I42" s="11">
        <f t="shared" si="1"/>
        <v>85001</v>
      </c>
      <c r="J42" s="26">
        <f t="shared" si="2"/>
        <v>268</v>
      </c>
    </row>
    <row r="43" spans="1:10" x14ac:dyDescent="0.25">
      <c r="A43" s="8">
        <v>40</v>
      </c>
      <c r="B43" s="8" t="s">
        <v>42</v>
      </c>
      <c r="C43" s="14">
        <v>1</v>
      </c>
      <c r="D43" s="9">
        <v>18297651</v>
      </c>
      <c r="E43" s="22">
        <v>18297651</v>
      </c>
      <c r="F43" s="9">
        <f t="shared" si="0"/>
        <v>0</v>
      </c>
      <c r="G43" s="9">
        <v>431571</v>
      </c>
      <c r="H43" s="10">
        <v>1271025</v>
      </c>
      <c r="I43" s="11">
        <f t="shared" si="1"/>
        <v>20000247</v>
      </c>
      <c r="J43" s="26">
        <f t="shared" si="2"/>
        <v>1702596</v>
      </c>
    </row>
    <row r="44" spans="1:10" x14ac:dyDescent="0.25">
      <c r="A44" s="8">
        <v>41</v>
      </c>
      <c r="B44" s="8" t="s">
        <v>43</v>
      </c>
      <c r="C44" s="14">
        <v>1</v>
      </c>
      <c r="D44" s="9">
        <v>1011979</v>
      </c>
      <c r="E44" s="22">
        <v>1011979</v>
      </c>
      <c r="F44" s="9">
        <f t="shared" si="0"/>
        <v>0</v>
      </c>
      <c r="G44" s="9">
        <v>72504</v>
      </c>
      <c r="H44" s="10">
        <v>105300</v>
      </c>
      <c r="I44" s="11">
        <f t="shared" si="1"/>
        <v>1189783</v>
      </c>
      <c r="J44" s="26">
        <f t="shared" si="2"/>
        <v>177804</v>
      </c>
    </row>
    <row r="45" spans="1:10" x14ac:dyDescent="0.25">
      <c r="A45" s="8">
        <v>42</v>
      </c>
      <c r="B45" s="8" t="s">
        <v>44</v>
      </c>
      <c r="C45" s="14">
        <v>0</v>
      </c>
      <c r="D45" s="9">
        <v>76038</v>
      </c>
      <c r="E45" s="22">
        <v>76038</v>
      </c>
      <c r="F45" s="9">
        <f t="shared" si="0"/>
        <v>0</v>
      </c>
      <c r="G45" s="9">
        <v>0</v>
      </c>
      <c r="H45" s="10">
        <v>0</v>
      </c>
      <c r="I45" s="11">
        <f t="shared" si="1"/>
        <v>76038</v>
      </c>
      <c r="J45" s="26">
        <f t="shared" si="2"/>
        <v>0</v>
      </c>
    </row>
    <row r="46" spans="1:10" x14ac:dyDescent="0.25">
      <c r="A46" s="8">
        <v>43</v>
      </c>
      <c r="B46" s="8" t="s">
        <v>45</v>
      </c>
      <c r="C46" s="14">
        <v>1</v>
      </c>
      <c r="D46" s="9">
        <v>1247172</v>
      </c>
      <c r="E46" s="22">
        <v>1365006</v>
      </c>
      <c r="F46" s="9">
        <f t="shared" si="0"/>
        <v>117834</v>
      </c>
      <c r="G46" s="9">
        <v>47339</v>
      </c>
      <c r="H46" s="10">
        <v>62775</v>
      </c>
      <c r="I46" s="11">
        <f t="shared" si="1"/>
        <v>1475120</v>
      </c>
      <c r="J46" s="26">
        <f t="shared" si="2"/>
        <v>227948</v>
      </c>
    </row>
    <row r="47" spans="1:10" x14ac:dyDescent="0.25">
      <c r="A47" s="8">
        <v>44</v>
      </c>
      <c r="B47" s="8" t="s">
        <v>46</v>
      </c>
      <c r="C47" s="14">
        <v>1</v>
      </c>
      <c r="D47" s="9">
        <v>186500509</v>
      </c>
      <c r="E47" s="22">
        <v>189236745</v>
      </c>
      <c r="F47" s="9">
        <f t="shared" si="0"/>
        <v>2736236</v>
      </c>
      <c r="G47" s="9">
        <v>4374975</v>
      </c>
      <c r="H47" s="10">
        <v>0</v>
      </c>
      <c r="I47" s="11">
        <f t="shared" si="1"/>
        <v>193611720</v>
      </c>
      <c r="J47" s="26">
        <f t="shared" si="2"/>
        <v>7111211</v>
      </c>
    </row>
    <row r="48" spans="1:10" x14ac:dyDescent="0.25">
      <c r="A48" s="8">
        <v>45</v>
      </c>
      <c r="B48" s="8" t="s">
        <v>47</v>
      </c>
      <c r="C48" s="14">
        <v>1</v>
      </c>
      <c r="D48" s="9">
        <v>1585489</v>
      </c>
      <c r="E48" s="22">
        <v>1700393</v>
      </c>
      <c r="F48" s="9">
        <f t="shared" si="0"/>
        <v>114904</v>
      </c>
      <c r="G48" s="9">
        <v>63480</v>
      </c>
      <c r="H48" s="10">
        <v>56025</v>
      </c>
      <c r="I48" s="11">
        <f t="shared" si="1"/>
        <v>1819898</v>
      </c>
      <c r="J48" s="26">
        <f t="shared" si="2"/>
        <v>234409</v>
      </c>
    </row>
    <row r="49" spans="1:10" x14ac:dyDescent="0.25">
      <c r="A49" s="8">
        <v>46</v>
      </c>
      <c r="B49" s="8" t="s">
        <v>48</v>
      </c>
      <c r="C49" s="14">
        <v>1</v>
      </c>
      <c r="D49" s="9">
        <v>15006787</v>
      </c>
      <c r="E49" s="22">
        <v>15006787</v>
      </c>
      <c r="F49" s="9">
        <f t="shared" si="0"/>
        <v>0</v>
      </c>
      <c r="G49" s="9">
        <v>430150</v>
      </c>
      <c r="H49" s="10">
        <v>1720350</v>
      </c>
      <c r="I49" s="11">
        <f t="shared" si="1"/>
        <v>17157287</v>
      </c>
      <c r="J49" s="26">
        <f t="shared" si="2"/>
        <v>2150500</v>
      </c>
    </row>
    <row r="50" spans="1:10" x14ac:dyDescent="0.25">
      <c r="A50" s="8">
        <v>47</v>
      </c>
      <c r="B50" s="8" t="s">
        <v>49</v>
      </c>
      <c r="C50" s="14">
        <v>0</v>
      </c>
      <c r="D50" s="9">
        <v>13074</v>
      </c>
      <c r="E50" s="22">
        <v>13074</v>
      </c>
      <c r="F50" s="9">
        <f t="shared" si="0"/>
        <v>0</v>
      </c>
      <c r="G50" s="9">
        <v>0</v>
      </c>
      <c r="H50" s="10">
        <v>0</v>
      </c>
      <c r="I50" s="11">
        <f t="shared" si="1"/>
        <v>13074</v>
      </c>
      <c r="J50" s="26">
        <f t="shared" si="2"/>
        <v>0</v>
      </c>
    </row>
    <row r="51" spans="1:10" x14ac:dyDescent="0.25">
      <c r="A51" s="8">
        <v>48</v>
      </c>
      <c r="B51" s="8" t="s">
        <v>50</v>
      </c>
      <c r="C51" s="14">
        <v>1</v>
      </c>
      <c r="D51" s="9">
        <v>6851477</v>
      </c>
      <c r="E51" s="22">
        <v>7002131</v>
      </c>
      <c r="F51" s="9">
        <f t="shared" si="0"/>
        <v>150654</v>
      </c>
      <c r="G51" s="9">
        <v>112564</v>
      </c>
      <c r="H51" s="10">
        <v>789750</v>
      </c>
      <c r="I51" s="11">
        <f t="shared" si="1"/>
        <v>7904445</v>
      </c>
      <c r="J51" s="26">
        <f t="shared" si="2"/>
        <v>1052968</v>
      </c>
    </row>
    <row r="52" spans="1:10" x14ac:dyDescent="0.25">
      <c r="A52" s="8">
        <v>49</v>
      </c>
      <c r="B52" s="8" t="s">
        <v>51</v>
      </c>
      <c r="C52" s="14">
        <v>1</v>
      </c>
      <c r="D52" s="9">
        <v>16757055</v>
      </c>
      <c r="E52" s="22">
        <v>17121609</v>
      </c>
      <c r="F52" s="9">
        <f t="shared" si="0"/>
        <v>364554</v>
      </c>
      <c r="G52" s="9">
        <v>1093665</v>
      </c>
      <c r="H52" s="10">
        <v>1571400</v>
      </c>
      <c r="I52" s="11">
        <f t="shared" si="1"/>
        <v>19786674</v>
      </c>
      <c r="J52" s="26">
        <f t="shared" si="2"/>
        <v>3029619</v>
      </c>
    </row>
    <row r="53" spans="1:10" x14ac:dyDescent="0.25">
      <c r="A53" s="8">
        <v>50</v>
      </c>
      <c r="B53" s="8" t="s">
        <v>52</v>
      </c>
      <c r="C53" s="14">
        <v>1</v>
      </c>
      <c r="D53" s="9">
        <v>6327312</v>
      </c>
      <c r="E53" s="22">
        <v>6516115</v>
      </c>
      <c r="F53" s="9">
        <f t="shared" si="0"/>
        <v>188803</v>
      </c>
      <c r="G53" s="9">
        <v>109160</v>
      </c>
      <c r="H53" s="10">
        <v>745200</v>
      </c>
      <c r="I53" s="11">
        <f t="shared" si="1"/>
        <v>7370475</v>
      </c>
      <c r="J53" s="26">
        <f t="shared" si="2"/>
        <v>1043163</v>
      </c>
    </row>
    <row r="54" spans="1:10" x14ac:dyDescent="0.25">
      <c r="A54" s="8">
        <v>51</v>
      </c>
      <c r="B54" s="8" t="s">
        <v>53</v>
      </c>
      <c r="C54" s="14">
        <v>1</v>
      </c>
      <c r="D54" s="9">
        <v>1009657</v>
      </c>
      <c r="E54" s="22">
        <v>1012143</v>
      </c>
      <c r="F54" s="9">
        <f t="shared" si="0"/>
        <v>2486</v>
      </c>
      <c r="G54" s="9">
        <v>20000</v>
      </c>
      <c r="H54" s="10">
        <v>128250</v>
      </c>
      <c r="I54" s="11">
        <f t="shared" si="1"/>
        <v>1160393</v>
      </c>
      <c r="J54" s="26">
        <f t="shared" si="2"/>
        <v>150736</v>
      </c>
    </row>
    <row r="55" spans="1:10" x14ac:dyDescent="0.25">
      <c r="A55" s="8">
        <v>52</v>
      </c>
      <c r="B55" s="8" t="s">
        <v>54</v>
      </c>
      <c r="C55" s="14">
        <v>1</v>
      </c>
      <c r="D55" s="9">
        <v>10008599</v>
      </c>
      <c r="E55" s="22">
        <v>10008599</v>
      </c>
      <c r="F55" s="9">
        <f t="shared" si="0"/>
        <v>0</v>
      </c>
      <c r="G55" s="9">
        <v>140160</v>
      </c>
      <c r="H55" s="10">
        <v>0</v>
      </c>
      <c r="I55" s="11">
        <f t="shared" si="1"/>
        <v>10148759</v>
      </c>
      <c r="J55" s="26">
        <f t="shared" si="2"/>
        <v>140160</v>
      </c>
    </row>
    <row r="56" spans="1:10" x14ac:dyDescent="0.25">
      <c r="A56" s="8">
        <v>53</v>
      </c>
      <c r="B56" s="8" t="s">
        <v>55</v>
      </c>
      <c r="C56" s="14">
        <v>0</v>
      </c>
      <c r="D56" s="9">
        <v>106276</v>
      </c>
      <c r="E56" s="22">
        <v>102604.6</v>
      </c>
      <c r="F56" s="9">
        <f t="shared" si="0"/>
        <v>-3671.3999999999942</v>
      </c>
      <c r="G56" s="9">
        <v>0</v>
      </c>
      <c r="H56" s="10">
        <v>0</v>
      </c>
      <c r="I56" s="11">
        <f t="shared" si="1"/>
        <v>102604.6</v>
      </c>
      <c r="J56" s="26">
        <f t="shared" si="2"/>
        <v>-3671.3999999999942</v>
      </c>
    </row>
    <row r="57" spans="1:10" x14ac:dyDescent="0.25">
      <c r="A57" s="8">
        <v>54</v>
      </c>
      <c r="B57" s="8" t="s">
        <v>56</v>
      </c>
      <c r="C57" s="14">
        <v>0</v>
      </c>
      <c r="D57" s="9">
        <v>0</v>
      </c>
      <c r="E57" s="22">
        <v>6759</v>
      </c>
      <c r="F57" s="9">
        <f t="shared" si="0"/>
        <v>6759</v>
      </c>
      <c r="G57" s="9">
        <v>0</v>
      </c>
      <c r="H57" s="10">
        <v>0</v>
      </c>
      <c r="I57" s="11">
        <f t="shared" si="1"/>
        <v>6759</v>
      </c>
      <c r="J57" s="26">
        <f t="shared" si="2"/>
        <v>6759</v>
      </c>
    </row>
    <row r="58" spans="1:10" x14ac:dyDescent="0.25">
      <c r="A58" s="8">
        <v>55</v>
      </c>
      <c r="B58" s="8" t="s">
        <v>57</v>
      </c>
      <c r="C58" s="14">
        <v>0</v>
      </c>
      <c r="D58" s="9">
        <v>0</v>
      </c>
      <c r="E58" s="22">
        <v>0</v>
      </c>
      <c r="F58" s="9">
        <f t="shared" si="0"/>
        <v>0</v>
      </c>
      <c r="G58" s="9">
        <v>0</v>
      </c>
      <c r="H58" s="10">
        <v>0</v>
      </c>
      <c r="I58" s="11">
        <f t="shared" si="1"/>
        <v>0</v>
      </c>
      <c r="J58" s="26">
        <f t="shared" si="2"/>
        <v>0</v>
      </c>
    </row>
    <row r="59" spans="1:10" x14ac:dyDescent="0.25">
      <c r="A59" s="8">
        <v>56</v>
      </c>
      <c r="B59" s="8" t="s">
        <v>58</v>
      </c>
      <c r="C59" s="14">
        <v>1</v>
      </c>
      <c r="D59" s="9">
        <v>11199428</v>
      </c>
      <c r="E59" s="22">
        <v>11199428</v>
      </c>
      <c r="F59" s="9">
        <f t="shared" si="0"/>
        <v>0</v>
      </c>
      <c r="G59" s="9">
        <v>311545</v>
      </c>
      <c r="H59" s="10">
        <v>1127025</v>
      </c>
      <c r="I59" s="11">
        <f t="shared" si="1"/>
        <v>12637998</v>
      </c>
      <c r="J59" s="26">
        <f t="shared" si="2"/>
        <v>1438570</v>
      </c>
    </row>
    <row r="60" spans="1:10" x14ac:dyDescent="0.25">
      <c r="A60" s="8">
        <v>57</v>
      </c>
      <c r="B60" s="8" t="s">
        <v>59</v>
      </c>
      <c r="C60" s="14">
        <v>1</v>
      </c>
      <c r="D60" s="9">
        <v>81572477</v>
      </c>
      <c r="E60" s="22">
        <v>85769782</v>
      </c>
      <c r="F60" s="9">
        <f t="shared" si="0"/>
        <v>4197305</v>
      </c>
      <c r="G60" s="9">
        <v>2593816</v>
      </c>
      <c r="H60" s="10">
        <v>1411650</v>
      </c>
      <c r="I60" s="11">
        <f t="shared" si="1"/>
        <v>89775248</v>
      </c>
      <c r="J60" s="26">
        <f t="shared" si="2"/>
        <v>8202771</v>
      </c>
    </row>
    <row r="61" spans="1:10" x14ac:dyDescent="0.25">
      <c r="A61" s="8">
        <v>58</v>
      </c>
      <c r="B61" s="8" t="s">
        <v>60</v>
      </c>
      <c r="C61" s="14">
        <v>0</v>
      </c>
      <c r="D61" s="9">
        <v>0</v>
      </c>
      <c r="E61" s="22">
        <v>7672</v>
      </c>
      <c r="F61" s="9">
        <f t="shared" si="0"/>
        <v>7672</v>
      </c>
      <c r="G61" s="9">
        <v>0</v>
      </c>
      <c r="H61" s="10">
        <v>0</v>
      </c>
      <c r="I61" s="11">
        <f t="shared" si="1"/>
        <v>7672</v>
      </c>
      <c r="J61" s="26">
        <f t="shared" si="2"/>
        <v>7672</v>
      </c>
    </row>
    <row r="62" spans="1:10" x14ac:dyDescent="0.25">
      <c r="A62" s="8">
        <v>59</v>
      </c>
      <c r="B62" s="8" t="s">
        <v>61</v>
      </c>
      <c r="C62" s="14">
        <v>0</v>
      </c>
      <c r="D62" s="9">
        <v>55349</v>
      </c>
      <c r="E62" s="22">
        <v>63693</v>
      </c>
      <c r="F62" s="9">
        <f t="shared" si="0"/>
        <v>8344</v>
      </c>
      <c r="G62" s="9">
        <v>0</v>
      </c>
      <c r="H62" s="10">
        <v>0</v>
      </c>
      <c r="I62" s="11">
        <f t="shared" si="1"/>
        <v>63693</v>
      </c>
      <c r="J62" s="26">
        <f t="shared" si="2"/>
        <v>8344</v>
      </c>
    </row>
    <row r="63" spans="1:10" x14ac:dyDescent="0.25">
      <c r="A63" s="8">
        <v>60</v>
      </c>
      <c r="B63" s="8" t="s">
        <v>62</v>
      </c>
      <c r="C63" s="14">
        <v>0</v>
      </c>
      <c r="D63" s="9">
        <v>133114</v>
      </c>
      <c r="E63" s="22">
        <v>133114</v>
      </c>
      <c r="F63" s="9">
        <f t="shared" si="0"/>
        <v>0</v>
      </c>
      <c r="G63" s="9">
        <v>0</v>
      </c>
      <c r="H63" s="10">
        <v>0</v>
      </c>
      <c r="I63" s="11">
        <f t="shared" si="1"/>
        <v>133114</v>
      </c>
      <c r="J63" s="26">
        <f t="shared" si="2"/>
        <v>0</v>
      </c>
    </row>
    <row r="64" spans="1:10" x14ac:dyDescent="0.25">
      <c r="A64" s="8">
        <v>61</v>
      </c>
      <c r="B64" s="8" t="s">
        <v>63</v>
      </c>
      <c r="C64" s="14">
        <v>1</v>
      </c>
      <c r="D64" s="9">
        <v>68822698</v>
      </c>
      <c r="E64" s="22">
        <v>69075131</v>
      </c>
      <c r="F64" s="9">
        <f t="shared" si="0"/>
        <v>252433</v>
      </c>
      <c r="G64" s="9">
        <v>2449340</v>
      </c>
      <c r="H64" s="10">
        <v>1638450</v>
      </c>
      <c r="I64" s="11">
        <f t="shared" si="1"/>
        <v>73162921</v>
      </c>
      <c r="J64" s="26">
        <f t="shared" si="2"/>
        <v>4340223</v>
      </c>
    </row>
    <row r="65" spans="1:10" x14ac:dyDescent="0.25">
      <c r="A65" s="8">
        <v>62</v>
      </c>
      <c r="B65" s="8" t="s">
        <v>64</v>
      </c>
      <c r="C65" s="14">
        <v>0</v>
      </c>
      <c r="D65" s="9">
        <v>0</v>
      </c>
      <c r="E65" s="22">
        <v>0</v>
      </c>
      <c r="F65" s="9">
        <f t="shared" si="0"/>
        <v>0</v>
      </c>
      <c r="G65" s="9">
        <v>0</v>
      </c>
      <c r="H65" s="10">
        <v>0</v>
      </c>
      <c r="I65" s="11">
        <f t="shared" si="1"/>
        <v>0</v>
      </c>
      <c r="J65" s="26">
        <f t="shared" si="2"/>
        <v>0</v>
      </c>
    </row>
    <row r="66" spans="1:10" x14ac:dyDescent="0.25">
      <c r="A66" s="8">
        <v>63</v>
      </c>
      <c r="B66" s="8" t="s">
        <v>65</v>
      </c>
      <c r="C66" s="14">
        <v>1</v>
      </c>
      <c r="D66" s="9">
        <v>1799935</v>
      </c>
      <c r="E66" s="22">
        <v>1799935</v>
      </c>
      <c r="F66" s="9">
        <f t="shared" si="0"/>
        <v>0</v>
      </c>
      <c r="G66" s="9">
        <v>24670</v>
      </c>
      <c r="H66" s="10">
        <v>38475</v>
      </c>
      <c r="I66" s="11">
        <f t="shared" si="1"/>
        <v>1863080</v>
      </c>
      <c r="J66" s="26">
        <f t="shared" si="2"/>
        <v>63145</v>
      </c>
    </row>
    <row r="67" spans="1:10" x14ac:dyDescent="0.25">
      <c r="A67" s="8">
        <v>64</v>
      </c>
      <c r="B67" s="8" t="s">
        <v>66</v>
      </c>
      <c r="C67" s="14">
        <v>1</v>
      </c>
      <c r="D67" s="9">
        <v>13416101</v>
      </c>
      <c r="E67" s="22">
        <v>14367225</v>
      </c>
      <c r="F67" s="9">
        <f t="shared" si="0"/>
        <v>951124</v>
      </c>
      <c r="G67" s="9">
        <v>288698</v>
      </c>
      <c r="H67" s="10">
        <v>451800</v>
      </c>
      <c r="I67" s="11">
        <f t="shared" si="1"/>
        <v>15107723</v>
      </c>
      <c r="J67" s="26">
        <f t="shared" si="2"/>
        <v>1691622</v>
      </c>
    </row>
    <row r="68" spans="1:10" x14ac:dyDescent="0.25">
      <c r="A68" s="8">
        <v>65</v>
      </c>
      <c r="B68" s="8" t="s">
        <v>67</v>
      </c>
      <c r="C68" s="14">
        <v>1</v>
      </c>
      <c r="D68" s="9">
        <v>2748292</v>
      </c>
      <c r="E68" s="22">
        <v>2748292</v>
      </c>
      <c r="F68" s="9">
        <f t="shared" si="0"/>
        <v>0</v>
      </c>
      <c r="G68" s="9">
        <v>53185</v>
      </c>
      <c r="H68" s="10">
        <v>328725</v>
      </c>
      <c r="I68" s="11">
        <f t="shared" si="1"/>
        <v>3130202</v>
      </c>
      <c r="J68" s="26">
        <f t="shared" si="2"/>
        <v>381910</v>
      </c>
    </row>
    <row r="69" spans="1:10" x14ac:dyDescent="0.25">
      <c r="A69" s="8">
        <v>66</v>
      </c>
      <c r="B69" s="8" t="s">
        <v>68</v>
      </c>
      <c r="C69" s="14">
        <v>0</v>
      </c>
      <c r="D69" s="9">
        <v>0</v>
      </c>
      <c r="E69" s="22">
        <v>0</v>
      </c>
      <c r="F69" s="9">
        <f t="shared" ref="F69:F132" si="3">E69-D69</f>
        <v>0</v>
      </c>
      <c r="G69" s="9">
        <v>0</v>
      </c>
      <c r="H69" s="10">
        <v>0</v>
      </c>
      <c r="I69" s="11">
        <f t="shared" ref="I69:I132" si="4">SUM(D69,F69,G69,H69)</f>
        <v>0</v>
      </c>
      <c r="J69" s="26">
        <f t="shared" ref="J69:J132" si="5">I69-D69</f>
        <v>0</v>
      </c>
    </row>
    <row r="70" spans="1:10" x14ac:dyDescent="0.25">
      <c r="A70" s="8">
        <v>67</v>
      </c>
      <c r="B70" s="8" t="s">
        <v>69</v>
      </c>
      <c r="C70" s="14">
        <v>1</v>
      </c>
      <c r="D70" s="9">
        <v>3552455</v>
      </c>
      <c r="E70" s="22">
        <v>3737831</v>
      </c>
      <c r="F70" s="9">
        <f t="shared" si="3"/>
        <v>185376</v>
      </c>
      <c r="G70" s="9">
        <v>112379</v>
      </c>
      <c r="H70" s="10">
        <v>467775</v>
      </c>
      <c r="I70" s="11">
        <f t="shared" si="4"/>
        <v>4317985</v>
      </c>
      <c r="J70" s="26">
        <f t="shared" si="5"/>
        <v>765530</v>
      </c>
    </row>
    <row r="71" spans="1:10" x14ac:dyDescent="0.25">
      <c r="A71" s="8">
        <v>68</v>
      </c>
      <c r="B71" s="8" t="s">
        <v>70</v>
      </c>
      <c r="C71" s="14">
        <v>1</v>
      </c>
      <c r="D71" s="9">
        <v>626464</v>
      </c>
      <c r="E71" s="22">
        <v>626464</v>
      </c>
      <c r="F71" s="9">
        <f t="shared" si="3"/>
        <v>0</v>
      </c>
      <c r="G71" s="9">
        <v>20000</v>
      </c>
      <c r="H71" s="10">
        <v>17775</v>
      </c>
      <c r="I71" s="11">
        <f t="shared" si="4"/>
        <v>664239</v>
      </c>
      <c r="J71" s="26">
        <f t="shared" si="5"/>
        <v>37775</v>
      </c>
    </row>
    <row r="72" spans="1:10" x14ac:dyDescent="0.25">
      <c r="A72" s="8">
        <v>69</v>
      </c>
      <c r="B72" s="8" t="s">
        <v>71</v>
      </c>
      <c r="C72" s="14">
        <v>0</v>
      </c>
      <c r="D72" s="9">
        <v>73684</v>
      </c>
      <c r="E72" s="22">
        <v>73684</v>
      </c>
      <c r="F72" s="9">
        <f t="shared" si="3"/>
        <v>0</v>
      </c>
      <c r="G72" s="9">
        <v>0</v>
      </c>
      <c r="H72" s="10">
        <v>0</v>
      </c>
      <c r="I72" s="11">
        <f t="shared" si="4"/>
        <v>73684</v>
      </c>
      <c r="J72" s="26">
        <f t="shared" si="5"/>
        <v>0</v>
      </c>
    </row>
    <row r="73" spans="1:10" x14ac:dyDescent="0.25">
      <c r="A73" s="8">
        <v>70</v>
      </c>
      <c r="B73" s="8" t="s">
        <v>72</v>
      </c>
      <c r="C73" s="14">
        <v>0</v>
      </c>
      <c r="D73" s="9">
        <v>236011</v>
      </c>
      <c r="E73" s="22">
        <v>236011</v>
      </c>
      <c r="F73" s="9">
        <f t="shared" si="3"/>
        <v>0</v>
      </c>
      <c r="G73" s="9">
        <v>0</v>
      </c>
      <c r="H73" s="10">
        <v>0</v>
      </c>
      <c r="I73" s="11">
        <f t="shared" si="4"/>
        <v>236011</v>
      </c>
      <c r="J73" s="26">
        <f t="shared" si="5"/>
        <v>0</v>
      </c>
    </row>
    <row r="74" spans="1:10" x14ac:dyDescent="0.25">
      <c r="A74" s="8">
        <v>71</v>
      </c>
      <c r="B74" s="8" t="s">
        <v>73</v>
      </c>
      <c r="C74" s="14">
        <v>1</v>
      </c>
      <c r="D74" s="9">
        <v>7108192</v>
      </c>
      <c r="E74" s="22">
        <v>7108192</v>
      </c>
      <c r="F74" s="9">
        <f t="shared" si="3"/>
        <v>0</v>
      </c>
      <c r="G74" s="9">
        <v>258214</v>
      </c>
      <c r="H74" s="10">
        <v>781425</v>
      </c>
      <c r="I74" s="11">
        <f t="shared" si="4"/>
        <v>8147831</v>
      </c>
      <c r="J74" s="26">
        <f t="shared" si="5"/>
        <v>1039639</v>
      </c>
    </row>
    <row r="75" spans="1:10" x14ac:dyDescent="0.25">
      <c r="A75" s="8">
        <v>72</v>
      </c>
      <c r="B75" s="8" t="s">
        <v>74</v>
      </c>
      <c r="C75" s="14">
        <v>1</v>
      </c>
      <c r="D75" s="9">
        <v>9948121</v>
      </c>
      <c r="E75" s="22">
        <v>9948121</v>
      </c>
      <c r="F75" s="9">
        <f t="shared" si="3"/>
        <v>0</v>
      </c>
      <c r="G75" s="9">
        <v>315347</v>
      </c>
      <c r="H75" s="10">
        <v>788625</v>
      </c>
      <c r="I75" s="11">
        <f t="shared" si="4"/>
        <v>11052093</v>
      </c>
      <c r="J75" s="26">
        <f t="shared" si="5"/>
        <v>1103972</v>
      </c>
    </row>
    <row r="76" spans="1:10" x14ac:dyDescent="0.25">
      <c r="A76" s="8">
        <v>73</v>
      </c>
      <c r="B76" s="8" t="s">
        <v>75</v>
      </c>
      <c r="C76" s="14">
        <v>1</v>
      </c>
      <c r="D76" s="9">
        <v>6066360</v>
      </c>
      <c r="E76" s="22">
        <v>6066360</v>
      </c>
      <c r="F76" s="9">
        <f t="shared" si="3"/>
        <v>0</v>
      </c>
      <c r="G76" s="9">
        <v>264212</v>
      </c>
      <c r="H76" s="10">
        <v>601425</v>
      </c>
      <c r="I76" s="11">
        <f t="shared" si="4"/>
        <v>6931997</v>
      </c>
      <c r="J76" s="26">
        <f t="shared" si="5"/>
        <v>865637</v>
      </c>
    </row>
    <row r="77" spans="1:10" x14ac:dyDescent="0.25">
      <c r="A77" s="8">
        <v>74</v>
      </c>
      <c r="B77" s="8" t="s">
        <v>76</v>
      </c>
      <c r="C77" s="14">
        <v>1</v>
      </c>
      <c r="D77" s="9">
        <v>1114363</v>
      </c>
      <c r="E77" s="22">
        <v>1114363</v>
      </c>
      <c r="F77" s="9">
        <f t="shared" si="3"/>
        <v>0</v>
      </c>
      <c r="G77" s="9">
        <v>26651</v>
      </c>
      <c r="H77" s="10">
        <v>69750</v>
      </c>
      <c r="I77" s="11">
        <f t="shared" si="4"/>
        <v>1210764</v>
      </c>
      <c r="J77" s="26">
        <f t="shared" si="5"/>
        <v>96401</v>
      </c>
    </row>
    <row r="78" spans="1:10" x14ac:dyDescent="0.25">
      <c r="A78" s="8">
        <v>75</v>
      </c>
      <c r="B78" s="8" t="s">
        <v>77</v>
      </c>
      <c r="C78" s="14">
        <v>0</v>
      </c>
      <c r="D78" s="9">
        <v>0</v>
      </c>
      <c r="E78" s="22">
        <v>0</v>
      </c>
      <c r="F78" s="9">
        <f t="shared" si="3"/>
        <v>0</v>
      </c>
      <c r="G78" s="9">
        <v>0</v>
      </c>
      <c r="H78" s="10">
        <v>0</v>
      </c>
      <c r="I78" s="11">
        <f t="shared" si="4"/>
        <v>0</v>
      </c>
      <c r="J78" s="26">
        <f t="shared" si="5"/>
        <v>0</v>
      </c>
    </row>
    <row r="79" spans="1:10" x14ac:dyDescent="0.25">
      <c r="A79" s="8">
        <v>76</v>
      </c>
      <c r="B79" s="8" t="s">
        <v>78</v>
      </c>
      <c r="C79" s="14">
        <v>0</v>
      </c>
      <c r="D79" s="9">
        <v>0</v>
      </c>
      <c r="E79" s="22">
        <v>0</v>
      </c>
      <c r="F79" s="9">
        <f t="shared" si="3"/>
        <v>0</v>
      </c>
      <c r="G79" s="9">
        <v>0</v>
      </c>
      <c r="H79" s="10">
        <v>0</v>
      </c>
      <c r="I79" s="11">
        <f t="shared" si="4"/>
        <v>0</v>
      </c>
      <c r="J79" s="26">
        <f t="shared" si="5"/>
        <v>0</v>
      </c>
    </row>
    <row r="80" spans="1:10" x14ac:dyDescent="0.25">
      <c r="A80" s="8">
        <v>77</v>
      </c>
      <c r="B80" s="8" t="s">
        <v>79</v>
      </c>
      <c r="C80" s="14">
        <v>1</v>
      </c>
      <c r="D80" s="9">
        <v>8759585</v>
      </c>
      <c r="E80" s="22">
        <v>8759585</v>
      </c>
      <c r="F80" s="9">
        <f t="shared" si="3"/>
        <v>0</v>
      </c>
      <c r="G80" s="9">
        <v>94616</v>
      </c>
      <c r="H80" s="10">
        <v>272925</v>
      </c>
      <c r="I80" s="11">
        <f t="shared" si="4"/>
        <v>9127126</v>
      </c>
      <c r="J80" s="26">
        <f t="shared" si="5"/>
        <v>367541</v>
      </c>
    </row>
    <row r="81" spans="1:10" x14ac:dyDescent="0.25">
      <c r="A81" s="8">
        <v>78</v>
      </c>
      <c r="B81" s="8" t="s">
        <v>80</v>
      </c>
      <c r="C81" s="14">
        <v>1</v>
      </c>
      <c r="D81" s="9">
        <v>853856</v>
      </c>
      <c r="E81" s="22">
        <v>872062</v>
      </c>
      <c r="F81" s="9">
        <f t="shared" si="3"/>
        <v>18206</v>
      </c>
      <c r="G81" s="9">
        <v>20000</v>
      </c>
      <c r="H81" s="10">
        <v>110700</v>
      </c>
      <c r="I81" s="11">
        <f t="shared" si="4"/>
        <v>1002762</v>
      </c>
      <c r="J81" s="26">
        <f t="shared" si="5"/>
        <v>148906</v>
      </c>
    </row>
    <row r="82" spans="1:10" x14ac:dyDescent="0.25">
      <c r="A82" s="8">
        <v>79</v>
      </c>
      <c r="B82" s="8" t="s">
        <v>81</v>
      </c>
      <c r="C82" s="14">
        <v>1</v>
      </c>
      <c r="D82" s="9">
        <v>19413857</v>
      </c>
      <c r="E82" s="22">
        <v>20128364</v>
      </c>
      <c r="F82" s="9">
        <f t="shared" si="3"/>
        <v>714507</v>
      </c>
      <c r="G82" s="9">
        <v>409625</v>
      </c>
      <c r="H82" s="10">
        <v>837450</v>
      </c>
      <c r="I82" s="11">
        <f t="shared" si="4"/>
        <v>21375439</v>
      </c>
      <c r="J82" s="26">
        <f t="shared" si="5"/>
        <v>1961582</v>
      </c>
    </row>
    <row r="83" spans="1:10" x14ac:dyDescent="0.25">
      <c r="A83" s="8">
        <v>80</v>
      </c>
      <c r="B83" s="8" t="s">
        <v>82</v>
      </c>
      <c r="C83" s="14">
        <v>0</v>
      </c>
      <c r="D83" s="9">
        <v>14383</v>
      </c>
      <c r="E83" s="22">
        <v>0</v>
      </c>
      <c r="F83" s="9">
        <f t="shared" si="3"/>
        <v>-14383</v>
      </c>
      <c r="G83" s="9">
        <v>0</v>
      </c>
      <c r="H83" s="10">
        <v>0</v>
      </c>
      <c r="I83" s="11">
        <f t="shared" si="4"/>
        <v>0</v>
      </c>
      <c r="J83" s="26">
        <f t="shared" si="5"/>
        <v>-14383</v>
      </c>
    </row>
    <row r="84" spans="1:10" x14ac:dyDescent="0.25">
      <c r="A84" s="8">
        <v>81</v>
      </c>
      <c r="B84" s="8" t="s">
        <v>83</v>
      </c>
      <c r="C84" s="14">
        <v>0</v>
      </c>
      <c r="D84" s="9">
        <v>0</v>
      </c>
      <c r="E84" s="22">
        <v>0</v>
      </c>
      <c r="F84" s="9">
        <f t="shared" si="3"/>
        <v>0</v>
      </c>
      <c r="G84" s="9">
        <v>0</v>
      </c>
      <c r="H84" s="10">
        <v>0</v>
      </c>
      <c r="I84" s="11">
        <f t="shared" si="4"/>
        <v>0</v>
      </c>
      <c r="J84" s="26">
        <f t="shared" si="5"/>
        <v>0</v>
      </c>
    </row>
    <row r="85" spans="1:10" x14ac:dyDescent="0.25">
      <c r="A85" s="8">
        <v>82</v>
      </c>
      <c r="B85" s="8" t="s">
        <v>84</v>
      </c>
      <c r="C85" s="14">
        <v>1</v>
      </c>
      <c r="D85" s="9">
        <v>5340535</v>
      </c>
      <c r="E85" s="22">
        <v>5382048</v>
      </c>
      <c r="F85" s="9">
        <f t="shared" si="3"/>
        <v>41513</v>
      </c>
      <c r="G85" s="9">
        <v>63349</v>
      </c>
      <c r="H85" s="10">
        <v>0</v>
      </c>
      <c r="I85" s="11">
        <f t="shared" si="4"/>
        <v>5445397</v>
      </c>
      <c r="J85" s="26">
        <f t="shared" si="5"/>
        <v>104862</v>
      </c>
    </row>
    <row r="86" spans="1:10" x14ac:dyDescent="0.25">
      <c r="A86" s="8">
        <v>83</v>
      </c>
      <c r="B86" s="8" t="s">
        <v>85</v>
      </c>
      <c r="C86" s="14">
        <v>1</v>
      </c>
      <c r="D86" s="9">
        <v>10847253</v>
      </c>
      <c r="E86" s="22">
        <v>10995125</v>
      </c>
      <c r="F86" s="9">
        <f t="shared" si="3"/>
        <v>147872</v>
      </c>
      <c r="G86" s="9">
        <v>153584</v>
      </c>
      <c r="H86" s="10">
        <v>0</v>
      </c>
      <c r="I86" s="11">
        <f t="shared" si="4"/>
        <v>11148709</v>
      </c>
      <c r="J86" s="26">
        <f t="shared" si="5"/>
        <v>301456</v>
      </c>
    </row>
    <row r="87" spans="1:10" x14ac:dyDescent="0.25">
      <c r="A87" s="8">
        <v>84</v>
      </c>
      <c r="B87" s="8" t="s">
        <v>86</v>
      </c>
      <c r="C87" s="14">
        <v>0</v>
      </c>
      <c r="D87" s="9">
        <v>186016</v>
      </c>
      <c r="E87" s="22">
        <v>186016</v>
      </c>
      <c r="F87" s="9">
        <f t="shared" si="3"/>
        <v>0</v>
      </c>
      <c r="G87" s="9">
        <v>0</v>
      </c>
      <c r="H87" s="10">
        <v>0</v>
      </c>
      <c r="I87" s="11">
        <f t="shared" si="4"/>
        <v>186016</v>
      </c>
      <c r="J87" s="26">
        <f t="shared" si="5"/>
        <v>0</v>
      </c>
    </row>
    <row r="88" spans="1:10" x14ac:dyDescent="0.25">
      <c r="A88" s="8">
        <v>85</v>
      </c>
      <c r="B88" s="8" t="s">
        <v>87</v>
      </c>
      <c r="C88" s="14">
        <v>1</v>
      </c>
      <c r="D88" s="9">
        <v>364971</v>
      </c>
      <c r="E88" s="22">
        <v>376578</v>
      </c>
      <c r="F88" s="9">
        <f t="shared" si="3"/>
        <v>11607</v>
      </c>
      <c r="G88" s="9">
        <v>20000</v>
      </c>
      <c r="H88" s="10">
        <v>42975</v>
      </c>
      <c r="I88" s="11">
        <f t="shared" si="4"/>
        <v>439553</v>
      </c>
      <c r="J88" s="26">
        <f t="shared" si="5"/>
        <v>74582</v>
      </c>
    </row>
    <row r="89" spans="1:10" x14ac:dyDescent="0.25">
      <c r="A89" s="8">
        <v>86</v>
      </c>
      <c r="B89" s="8" t="s">
        <v>88</v>
      </c>
      <c r="C89" s="14">
        <v>1</v>
      </c>
      <c r="D89" s="9">
        <v>8029692</v>
      </c>
      <c r="E89" s="22">
        <v>8029692</v>
      </c>
      <c r="F89" s="9">
        <f t="shared" si="3"/>
        <v>0</v>
      </c>
      <c r="G89" s="9">
        <v>184111</v>
      </c>
      <c r="H89" s="10">
        <v>360450</v>
      </c>
      <c r="I89" s="11">
        <f t="shared" si="4"/>
        <v>8574253</v>
      </c>
      <c r="J89" s="26">
        <f t="shared" si="5"/>
        <v>544561</v>
      </c>
    </row>
    <row r="90" spans="1:10" x14ac:dyDescent="0.25">
      <c r="A90" s="8">
        <v>87</v>
      </c>
      <c r="B90" s="8" t="s">
        <v>89</v>
      </c>
      <c r="C90" s="14">
        <v>1</v>
      </c>
      <c r="D90" s="9">
        <v>12102248</v>
      </c>
      <c r="E90" s="22">
        <v>12102248</v>
      </c>
      <c r="F90" s="9">
        <f t="shared" si="3"/>
        <v>0</v>
      </c>
      <c r="G90" s="9">
        <v>255857</v>
      </c>
      <c r="H90" s="10">
        <v>592200</v>
      </c>
      <c r="I90" s="11">
        <f t="shared" si="4"/>
        <v>12950305</v>
      </c>
      <c r="J90" s="26">
        <f t="shared" si="5"/>
        <v>848057</v>
      </c>
    </row>
    <row r="91" spans="1:10" x14ac:dyDescent="0.25">
      <c r="A91" s="8">
        <v>88</v>
      </c>
      <c r="B91" s="8" t="s">
        <v>90</v>
      </c>
      <c r="C91" s="14">
        <v>1</v>
      </c>
      <c r="D91" s="9">
        <v>10148451</v>
      </c>
      <c r="E91" s="22">
        <v>10148451</v>
      </c>
      <c r="F91" s="9">
        <f t="shared" si="3"/>
        <v>0</v>
      </c>
      <c r="G91" s="9">
        <v>234794</v>
      </c>
      <c r="H91" s="10">
        <v>785475</v>
      </c>
      <c r="I91" s="11">
        <f t="shared" si="4"/>
        <v>11168720</v>
      </c>
      <c r="J91" s="26">
        <f t="shared" si="5"/>
        <v>1020269</v>
      </c>
    </row>
    <row r="92" spans="1:10" x14ac:dyDescent="0.25">
      <c r="A92" s="8">
        <v>89</v>
      </c>
      <c r="B92" s="8" t="s">
        <v>91</v>
      </c>
      <c r="C92" s="14">
        <v>1</v>
      </c>
      <c r="D92" s="9">
        <v>854820</v>
      </c>
      <c r="E92" s="22">
        <v>901132</v>
      </c>
      <c r="F92" s="9">
        <f t="shared" si="3"/>
        <v>46312</v>
      </c>
      <c r="G92" s="9">
        <v>25727</v>
      </c>
      <c r="H92" s="10">
        <v>92250</v>
      </c>
      <c r="I92" s="11">
        <f t="shared" si="4"/>
        <v>1019109</v>
      </c>
      <c r="J92" s="26">
        <f t="shared" si="5"/>
        <v>164289</v>
      </c>
    </row>
    <row r="93" spans="1:10" x14ac:dyDescent="0.25">
      <c r="A93" s="8">
        <v>90</v>
      </c>
      <c r="B93" s="8" t="s">
        <v>92</v>
      </c>
      <c r="C93" s="14">
        <v>0</v>
      </c>
      <c r="D93" s="9">
        <v>0</v>
      </c>
      <c r="E93" s="22">
        <v>0</v>
      </c>
      <c r="F93" s="9">
        <f t="shared" si="3"/>
        <v>0</v>
      </c>
      <c r="G93" s="9">
        <v>0</v>
      </c>
      <c r="H93" s="10">
        <v>0</v>
      </c>
      <c r="I93" s="11">
        <f t="shared" si="4"/>
        <v>0</v>
      </c>
      <c r="J93" s="26">
        <f t="shared" si="5"/>
        <v>0</v>
      </c>
    </row>
    <row r="94" spans="1:10" x14ac:dyDescent="0.25">
      <c r="A94" s="8">
        <v>91</v>
      </c>
      <c r="B94" s="8" t="s">
        <v>93</v>
      </c>
      <c r="C94" s="14">
        <v>1</v>
      </c>
      <c r="D94" s="9">
        <v>471505</v>
      </c>
      <c r="E94" s="22">
        <v>471505</v>
      </c>
      <c r="F94" s="9">
        <f t="shared" si="3"/>
        <v>0</v>
      </c>
      <c r="G94" s="9">
        <v>26824</v>
      </c>
      <c r="H94" s="10">
        <v>48600</v>
      </c>
      <c r="I94" s="11">
        <f t="shared" si="4"/>
        <v>546929</v>
      </c>
      <c r="J94" s="26">
        <f t="shared" si="5"/>
        <v>75424</v>
      </c>
    </row>
    <row r="95" spans="1:10" x14ac:dyDescent="0.25">
      <c r="A95" s="8">
        <v>92</v>
      </c>
      <c r="B95" s="8" t="s">
        <v>94</v>
      </c>
      <c r="C95" s="14">
        <v>0</v>
      </c>
      <c r="D95" s="9">
        <v>0</v>
      </c>
      <c r="E95" s="22">
        <v>0</v>
      </c>
      <c r="F95" s="9">
        <f t="shared" si="3"/>
        <v>0</v>
      </c>
      <c r="G95" s="9">
        <v>0</v>
      </c>
      <c r="H95" s="10">
        <v>0</v>
      </c>
      <c r="I95" s="11">
        <f t="shared" si="4"/>
        <v>0</v>
      </c>
      <c r="J95" s="26">
        <f t="shared" si="5"/>
        <v>0</v>
      </c>
    </row>
    <row r="96" spans="1:10" x14ac:dyDescent="0.25">
      <c r="A96" s="8">
        <v>93</v>
      </c>
      <c r="B96" s="8" t="s">
        <v>95</v>
      </c>
      <c r="C96" s="14">
        <v>1</v>
      </c>
      <c r="D96" s="9">
        <v>75001709</v>
      </c>
      <c r="E96" s="22">
        <v>75001709</v>
      </c>
      <c r="F96" s="9">
        <f t="shared" si="3"/>
        <v>0</v>
      </c>
      <c r="G96" s="9">
        <v>1562791</v>
      </c>
      <c r="H96" s="10">
        <v>1573875</v>
      </c>
      <c r="I96" s="11">
        <f t="shared" si="4"/>
        <v>78138375</v>
      </c>
      <c r="J96" s="26">
        <f t="shared" si="5"/>
        <v>3136666</v>
      </c>
    </row>
    <row r="97" spans="1:10" x14ac:dyDescent="0.25">
      <c r="A97" s="8">
        <v>94</v>
      </c>
      <c r="B97" s="8" t="s">
        <v>96</v>
      </c>
      <c r="C97" s="14">
        <v>1</v>
      </c>
      <c r="D97" s="9">
        <v>8156470</v>
      </c>
      <c r="E97" s="22">
        <v>8291230</v>
      </c>
      <c r="F97" s="9">
        <f t="shared" si="3"/>
        <v>134760</v>
      </c>
      <c r="G97" s="9">
        <v>324793</v>
      </c>
      <c r="H97" s="10">
        <v>407250</v>
      </c>
      <c r="I97" s="11">
        <f t="shared" si="4"/>
        <v>9023273</v>
      </c>
      <c r="J97" s="26">
        <f t="shared" si="5"/>
        <v>866803</v>
      </c>
    </row>
    <row r="98" spans="1:10" x14ac:dyDescent="0.25">
      <c r="A98" s="8">
        <v>95</v>
      </c>
      <c r="B98" s="8" t="s">
        <v>97</v>
      </c>
      <c r="C98" s="14">
        <v>1</v>
      </c>
      <c r="D98" s="9">
        <v>130926689</v>
      </c>
      <c r="E98" s="22">
        <v>137016364</v>
      </c>
      <c r="F98" s="9">
        <f t="shared" si="3"/>
        <v>6089675</v>
      </c>
      <c r="G98" s="9">
        <v>4730769</v>
      </c>
      <c r="H98" s="10">
        <v>2326275</v>
      </c>
      <c r="I98" s="11">
        <f t="shared" si="4"/>
        <v>144073408</v>
      </c>
      <c r="J98" s="26">
        <f t="shared" si="5"/>
        <v>13146719</v>
      </c>
    </row>
    <row r="99" spans="1:10" x14ac:dyDescent="0.25">
      <c r="A99" s="8">
        <v>96</v>
      </c>
      <c r="B99" s="8" t="s">
        <v>98</v>
      </c>
      <c r="C99" s="14">
        <v>1</v>
      </c>
      <c r="D99" s="9">
        <v>6780099</v>
      </c>
      <c r="E99" s="22">
        <v>6780099</v>
      </c>
      <c r="F99" s="9">
        <f t="shared" si="3"/>
        <v>0</v>
      </c>
      <c r="G99" s="9">
        <v>390143</v>
      </c>
      <c r="H99" s="10">
        <v>700650</v>
      </c>
      <c r="I99" s="11">
        <f t="shared" si="4"/>
        <v>7870892</v>
      </c>
      <c r="J99" s="26">
        <f t="shared" si="5"/>
        <v>1090793</v>
      </c>
    </row>
    <row r="100" spans="1:10" x14ac:dyDescent="0.25">
      <c r="A100" s="8">
        <v>97</v>
      </c>
      <c r="B100" s="8" t="s">
        <v>99</v>
      </c>
      <c r="C100" s="14">
        <v>1</v>
      </c>
      <c r="D100" s="9">
        <v>56693907</v>
      </c>
      <c r="E100" s="22">
        <v>57709114</v>
      </c>
      <c r="F100" s="9">
        <f t="shared" si="3"/>
        <v>1015207</v>
      </c>
      <c r="G100" s="9">
        <v>2033853</v>
      </c>
      <c r="H100" s="10">
        <v>1260675</v>
      </c>
      <c r="I100" s="11">
        <f t="shared" si="4"/>
        <v>61003642</v>
      </c>
      <c r="J100" s="26">
        <f t="shared" si="5"/>
        <v>4309735</v>
      </c>
    </row>
    <row r="101" spans="1:10" x14ac:dyDescent="0.25">
      <c r="A101" s="8">
        <v>98</v>
      </c>
      <c r="B101" s="8" t="s">
        <v>100</v>
      </c>
      <c r="C101" s="14">
        <v>1</v>
      </c>
      <c r="D101" s="9">
        <v>550717</v>
      </c>
      <c r="E101" s="22">
        <v>550717</v>
      </c>
      <c r="F101" s="9">
        <f t="shared" si="3"/>
        <v>0</v>
      </c>
      <c r="G101" s="9">
        <v>20000</v>
      </c>
      <c r="H101" s="10">
        <v>16200</v>
      </c>
      <c r="I101" s="11">
        <f t="shared" si="4"/>
        <v>586917</v>
      </c>
      <c r="J101" s="26">
        <f t="shared" si="5"/>
        <v>36200</v>
      </c>
    </row>
    <row r="102" spans="1:10" x14ac:dyDescent="0.25">
      <c r="A102" s="8">
        <v>99</v>
      </c>
      <c r="B102" s="8" t="s">
        <v>101</v>
      </c>
      <c r="C102" s="14">
        <v>1</v>
      </c>
      <c r="D102" s="9">
        <v>9046950</v>
      </c>
      <c r="E102" s="22">
        <v>9046950</v>
      </c>
      <c r="F102" s="9">
        <f t="shared" si="3"/>
        <v>0</v>
      </c>
      <c r="G102" s="9">
        <v>84852</v>
      </c>
      <c r="H102" s="10">
        <v>567900</v>
      </c>
      <c r="I102" s="11">
        <f t="shared" si="4"/>
        <v>9699702</v>
      </c>
      <c r="J102" s="26">
        <f t="shared" si="5"/>
        <v>652752</v>
      </c>
    </row>
    <row r="103" spans="1:10" x14ac:dyDescent="0.25">
      <c r="A103" s="8">
        <v>100</v>
      </c>
      <c r="B103" s="8" t="s">
        <v>102</v>
      </c>
      <c r="C103" s="14">
        <v>1</v>
      </c>
      <c r="D103" s="9">
        <v>50962180</v>
      </c>
      <c r="E103" s="22">
        <v>56755225</v>
      </c>
      <c r="F103" s="9">
        <f t="shared" si="3"/>
        <v>5793045</v>
      </c>
      <c r="G103" s="9">
        <v>1749473</v>
      </c>
      <c r="H103" s="10">
        <v>2070225</v>
      </c>
      <c r="I103" s="11">
        <f t="shared" si="4"/>
        <v>60574923</v>
      </c>
      <c r="J103" s="26">
        <f t="shared" si="5"/>
        <v>9612743</v>
      </c>
    </row>
    <row r="104" spans="1:10" x14ac:dyDescent="0.25">
      <c r="A104" s="8">
        <v>101</v>
      </c>
      <c r="B104" s="8" t="s">
        <v>103</v>
      </c>
      <c r="C104" s="14">
        <v>1</v>
      </c>
      <c r="D104" s="9">
        <v>28416161</v>
      </c>
      <c r="E104" s="22">
        <v>28416161</v>
      </c>
      <c r="F104" s="9">
        <f t="shared" si="3"/>
        <v>0</v>
      </c>
      <c r="G104" s="9">
        <v>123235</v>
      </c>
      <c r="H104" s="10">
        <v>1156275</v>
      </c>
      <c r="I104" s="11">
        <f t="shared" si="4"/>
        <v>29695671</v>
      </c>
      <c r="J104" s="26">
        <f t="shared" si="5"/>
        <v>1279510</v>
      </c>
    </row>
    <row r="105" spans="1:10" x14ac:dyDescent="0.25">
      <c r="A105" s="8">
        <v>102</v>
      </c>
      <c r="B105" s="8" t="s">
        <v>104</v>
      </c>
      <c r="C105" s="14">
        <v>0</v>
      </c>
      <c r="D105" s="9">
        <v>459454</v>
      </c>
      <c r="E105" s="22">
        <v>459454</v>
      </c>
      <c r="F105" s="9">
        <f t="shared" si="3"/>
        <v>0</v>
      </c>
      <c r="G105" s="9">
        <v>0</v>
      </c>
      <c r="H105" s="10">
        <v>0</v>
      </c>
      <c r="I105" s="11">
        <f t="shared" si="4"/>
        <v>459454</v>
      </c>
      <c r="J105" s="26">
        <f t="shared" si="5"/>
        <v>0</v>
      </c>
    </row>
    <row r="106" spans="1:10" x14ac:dyDescent="0.25">
      <c r="A106" s="8">
        <v>103</v>
      </c>
      <c r="B106" s="8" t="s">
        <v>105</v>
      </c>
      <c r="C106" s="14">
        <v>1</v>
      </c>
      <c r="D106" s="9">
        <v>21003460</v>
      </c>
      <c r="E106" s="22">
        <v>21003460</v>
      </c>
      <c r="F106" s="9">
        <f t="shared" si="3"/>
        <v>0</v>
      </c>
      <c r="G106" s="9">
        <v>763196</v>
      </c>
      <c r="H106" s="10">
        <v>538650</v>
      </c>
      <c r="I106" s="11">
        <f t="shared" si="4"/>
        <v>22305306</v>
      </c>
      <c r="J106" s="26">
        <f t="shared" si="5"/>
        <v>1301846</v>
      </c>
    </row>
    <row r="107" spans="1:10" x14ac:dyDescent="0.25">
      <c r="A107" s="8">
        <v>104</v>
      </c>
      <c r="B107" s="8" t="s">
        <v>106</v>
      </c>
      <c r="C107" s="14">
        <v>0</v>
      </c>
      <c r="D107" s="9">
        <v>0</v>
      </c>
      <c r="E107" s="22">
        <v>0</v>
      </c>
      <c r="F107" s="9">
        <f t="shared" si="3"/>
        <v>0</v>
      </c>
      <c r="G107" s="9">
        <v>0</v>
      </c>
      <c r="H107" s="10">
        <v>0</v>
      </c>
      <c r="I107" s="11">
        <f t="shared" si="4"/>
        <v>0</v>
      </c>
      <c r="J107" s="26">
        <f t="shared" si="5"/>
        <v>0</v>
      </c>
    </row>
    <row r="108" spans="1:10" x14ac:dyDescent="0.25">
      <c r="A108" s="8">
        <v>105</v>
      </c>
      <c r="B108" s="8" t="s">
        <v>107</v>
      </c>
      <c r="C108" s="14">
        <v>1</v>
      </c>
      <c r="D108" s="9">
        <v>5527768</v>
      </c>
      <c r="E108" s="22">
        <v>5527768</v>
      </c>
      <c r="F108" s="9">
        <f t="shared" si="3"/>
        <v>0</v>
      </c>
      <c r="G108" s="9">
        <v>37804</v>
      </c>
      <c r="H108" s="10">
        <v>292500</v>
      </c>
      <c r="I108" s="11">
        <f t="shared" si="4"/>
        <v>5858072</v>
      </c>
      <c r="J108" s="26">
        <f t="shared" si="5"/>
        <v>330304</v>
      </c>
    </row>
    <row r="109" spans="1:10" x14ac:dyDescent="0.25">
      <c r="A109" s="8">
        <v>106</v>
      </c>
      <c r="B109" s="8" t="s">
        <v>108</v>
      </c>
      <c r="C109" s="14">
        <v>0</v>
      </c>
      <c r="D109" s="9">
        <v>0</v>
      </c>
      <c r="E109" s="22">
        <v>0</v>
      </c>
      <c r="F109" s="9">
        <f t="shared" si="3"/>
        <v>0</v>
      </c>
      <c r="G109" s="9">
        <v>0</v>
      </c>
      <c r="H109" s="10">
        <v>0</v>
      </c>
      <c r="I109" s="11">
        <f t="shared" si="4"/>
        <v>0</v>
      </c>
      <c r="J109" s="26">
        <f t="shared" si="5"/>
        <v>0</v>
      </c>
    </row>
    <row r="110" spans="1:10" x14ac:dyDescent="0.25">
      <c r="A110" s="8">
        <v>107</v>
      </c>
      <c r="B110" s="8" t="s">
        <v>109</v>
      </c>
      <c r="C110" s="14">
        <v>1</v>
      </c>
      <c r="D110" s="9">
        <v>6699157</v>
      </c>
      <c r="E110" s="22">
        <v>6708257</v>
      </c>
      <c r="F110" s="9">
        <f t="shared" si="3"/>
        <v>9100</v>
      </c>
      <c r="G110" s="9">
        <v>471014</v>
      </c>
      <c r="H110" s="10">
        <v>695925</v>
      </c>
      <c r="I110" s="11">
        <f t="shared" si="4"/>
        <v>7875196</v>
      </c>
      <c r="J110" s="26">
        <f t="shared" si="5"/>
        <v>1176039</v>
      </c>
    </row>
    <row r="111" spans="1:10" x14ac:dyDescent="0.25">
      <c r="A111" s="8">
        <v>108</v>
      </c>
      <c r="B111" s="8" t="s">
        <v>110</v>
      </c>
      <c r="C111" s="14">
        <v>0</v>
      </c>
      <c r="D111" s="9">
        <v>96111</v>
      </c>
      <c r="E111" s="22">
        <v>96111</v>
      </c>
      <c r="F111" s="9">
        <f t="shared" si="3"/>
        <v>0</v>
      </c>
      <c r="G111" s="9">
        <v>0</v>
      </c>
      <c r="H111" s="10">
        <v>0</v>
      </c>
      <c r="I111" s="11">
        <f t="shared" si="4"/>
        <v>96111</v>
      </c>
      <c r="J111" s="26">
        <f t="shared" si="5"/>
        <v>0</v>
      </c>
    </row>
    <row r="112" spans="1:10" x14ac:dyDescent="0.25">
      <c r="A112" s="8">
        <v>109</v>
      </c>
      <c r="B112" s="8" t="s">
        <v>111</v>
      </c>
      <c r="C112" s="14">
        <v>0</v>
      </c>
      <c r="D112" s="9">
        <v>16414</v>
      </c>
      <c r="E112" s="22">
        <v>8254.48</v>
      </c>
      <c r="F112" s="9">
        <f t="shared" si="3"/>
        <v>-8159.52</v>
      </c>
      <c r="G112" s="9">
        <v>0</v>
      </c>
      <c r="H112" s="10">
        <v>0</v>
      </c>
      <c r="I112" s="11">
        <f t="shared" si="4"/>
        <v>8254.48</v>
      </c>
      <c r="J112" s="26">
        <f t="shared" si="5"/>
        <v>-8159.52</v>
      </c>
    </row>
    <row r="113" spans="1:10" x14ac:dyDescent="0.25">
      <c r="A113" s="8">
        <v>110</v>
      </c>
      <c r="B113" s="8" t="s">
        <v>112</v>
      </c>
      <c r="C113" s="14">
        <v>1</v>
      </c>
      <c r="D113" s="9">
        <v>11108735</v>
      </c>
      <c r="E113" s="22">
        <v>11108735</v>
      </c>
      <c r="F113" s="9">
        <f t="shared" si="3"/>
        <v>0</v>
      </c>
      <c r="G113" s="9">
        <v>80673</v>
      </c>
      <c r="H113" s="10">
        <v>687150</v>
      </c>
      <c r="I113" s="11">
        <f t="shared" si="4"/>
        <v>11876558</v>
      </c>
      <c r="J113" s="26">
        <f t="shared" si="5"/>
        <v>767823</v>
      </c>
    </row>
    <row r="114" spans="1:10" x14ac:dyDescent="0.25">
      <c r="A114" s="8">
        <v>111</v>
      </c>
      <c r="B114" s="8" t="s">
        <v>113</v>
      </c>
      <c r="C114" s="14">
        <v>1</v>
      </c>
      <c r="D114" s="9">
        <v>4664780</v>
      </c>
      <c r="E114" s="22">
        <v>4664780</v>
      </c>
      <c r="F114" s="9">
        <f t="shared" si="3"/>
        <v>0</v>
      </c>
      <c r="G114" s="9">
        <v>69773</v>
      </c>
      <c r="H114" s="10">
        <v>155250</v>
      </c>
      <c r="I114" s="11">
        <f t="shared" si="4"/>
        <v>4889803</v>
      </c>
      <c r="J114" s="26">
        <f t="shared" si="5"/>
        <v>225023</v>
      </c>
    </row>
    <row r="115" spans="1:10" x14ac:dyDescent="0.25">
      <c r="A115" s="8">
        <v>112</v>
      </c>
      <c r="B115" s="8" t="s">
        <v>114</v>
      </c>
      <c r="C115" s="14">
        <v>0</v>
      </c>
      <c r="D115" s="9">
        <v>0</v>
      </c>
      <c r="E115" s="22">
        <v>0</v>
      </c>
      <c r="F115" s="9">
        <f t="shared" si="3"/>
        <v>0</v>
      </c>
      <c r="G115" s="9">
        <v>0</v>
      </c>
      <c r="H115" s="10">
        <v>0</v>
      </c>
      <c r="I115" s="11">
        <f t="shared" si="4"/>
        <v>0</v>
      </c>
      <c r="J115" s="26">
        <f t="shared" si="5"/>
        <v>0</v>
      </c>
    </row>
    <row r="116" spans="1:10" x14ac:dyDescent="0.25">
      <c r="A116" s="8">
        <v>113</v>
      </c>
      <c r="B116" s="8" t="s">
        <v>115</v>
      </c>
      <c r="C116" s="14">
        <v>0</v>
      </c>
      <c r="D116" s="9">
        <v>0</v>
      </c>
      <c r="E116" s="22">
        <v>0</v>
      </c>
      <c r="F116" s="9">
        <f t="shared" si="3"/>
        <v>0</v>
      </c>
      <c r="G116" s="9">
        <v>0</v>
      </c>
      <c r="H116" s="10">
        <v>0</v>
      </c>
      <c r="I116" s="11">
        <f t="shared" si="4"/>
        <v>0</v>
      </c>
      <c r="J116" s="26">
        <f t="shared" si="5"/>
        <v>0</v>
      </c>
    </row>
    <row r="117" spans="1:10" x14ac:dyDescent="0.25">
      <c r="A117" s="8">
        <v>114</v>
      </c>
      <c r="B117" s="8" t="s">
        <v>116</v>
      </c>
      <c r="C117" s="14">
        <v>1</v>
      </c>
      <c r="D117" s="9">
        <v>13611355</v>
      </c>
      <c r="E117" s="22">
        <v>13901358</v>
      </c>
      <c r="F117" s="9">
        <f t="shared" si="3"/>
        <v>290003</v>
      </c>
      <c r="G117" s="9">
        <v>472299</v>
      </c>
      <c r="H117" s="10">
        <v>422550</v>
      </c>
      <c r="I117" s="11">
        <f t="shared" si="4"/>
        <v>14796207</v>
      </c>
      <c r="J117" s="26">
        <f t="shared" si="5"/>
        <v>1184852</v>
      </c>
    </row>
    <row r="118" spans="1:10" x14ac:dyDescent="0.25">
      <c r="A118" s="8">
        <v>115</v>
      </c>
      <c r="B118" s="8" t="s">
        <v>117</v>
      </c>
      <c r="C118" s="14">
        <v>0</v>
      </c>
      <c r="D118" s="9">
        <v>0</v>
      </c>
      <c r="E118" s="22">
        <v>0</v>
      </c>
      <c r="F118" s="9">
        <f t="shared" si="3"/>
        <v>0</v>
      </c>
      <c r="G118" s="9">
        <v>0</v>
      </c>
      <c r="H118" s="10">
        <v>0</v>
      </c>
      <c r="I118" s="11">
        <f t="shared" si="4"/>
        <v>0</v>
      </c>
      <c r="J118" s="26">
        <f t="shared" si="5"/>
        <v>0</v>
      </c>
    </row>
    <row r="119" spans="1:10" x14ac:dyDescent="0.25">
      <c r="A119" s="8">
        <v>116</v>
      </c>
      <c r="B119" s="8" t="s">
        <v>118</v>
      </c>
      <c r="C119" s="14">
        <v>0</v>
      </c>
      <c r="D119" s="9">
        <v>65200</v>
      </c>
      <c r="E119" s="22">
        <v>65200</v>
      </c>
      <c r="F119" s="9">
        <f t="shared" si="3"/>
        <v>0</v>
      </c>
      <c r="G119" s="9">
        <v>0</v>
      </c>
      <c r="H119" s="10">
        <v>0</v>
      </c>
      <c r="I119" s="11">
        <f t="shared" si="4"/>
        <v>65200</v>
      </c>
      <c r="J119" s="26">
        <f t="shared" si="5"/>
        <v>0</v>
      </c>
    </row>
    <row r="120" spans="1:10" x14ac:dyDescent="0.25">
      <c r="A120" s="8">
        <v>117</v>
      </c>
      <c r="B120" s="8" t="s">
        <v>119</v>
      </c>
      <c r="C120" s="14">
        <v>1</v>
      </c>
      <c r="D120" s="9">
        <v>1279420</v>
      </c>
      <c r="E120" s="22">
        <v>1279420</v>
      </c>
      <c r="F120" s="9">
        <f t="shared" si="3"/>
        <v>0</v>
      </c>
      <c r="G120" s="9">
        <v>50459</v>
      </c>
      <c r="H120" s="10">
        <v>107550</v>
      </c>
      <c r="I120" s="11">
        <f t="shared" si="4"/>
        <v>1437429</v>
      </c>
      <c r="J120" s="26">
        <f t="shared" si="5"/>
        <v>158009</v>
      </c>
    </row>
    <row r="121" spans="1:10" x14ac:dyDescent="0.25">
      <c r="A121" s="8">
        <v>118</v>
      </c>
      <c r="B121" s="8" t="s">
        <v>120</v>
      </c>
      <c r="C121" s="14">
        <v>1</v>
      </c>
      <c r="D121" s="9">
        <v>3063392</v>
      </c>
      <c r="E121" s="22">
        <v>3063392</v>
      </c>
      <c r="F121" s="9">
        <f t="shared" si="3"/>
        <v>0</v>
      </c>
      <c r="G121" s="9">
        <v>51112</v>
      </c>
      <c r="H121" s="10">
        <v>0</v>
      </c>
      <c r="I121" s="11">
        <f t="shared" si="4"/>
        <v>3114504</v>
      </c>
      <c r="J121" s="26">
        <f t="shared" si="5"/>
        <v>51112</v>
      </c>
    </row>
    <row r="122" spans="1:10" x14ac:dyDescent="0.25">
      <c r="A122" s="8">
        <v>119</v>
      </c>
      <c r="B122" s="8" t="s">
        <v>121</v>
      </c>
      <c r="C122" s="14">
        <v>0</v>
      </c>
      <c r="D122" s="9">
        <v>0</v>
      </c>
      <c r="E122" s="22">
        <v>0</v>
      </c>
      <c r="F122" s="9">
        <f t="shared" si="3"/>
        <v>0</v>
      </c>
      <c r="G122" s="9">
        <v>0</v>
      </c>
      <c r="H122" s="10">
        <v>0</v>
      </c>
      <c r="I122" s="11">
        <f t="shared" si="4"/>
        <v>0</v>
      </c>
      <c r="J122" s="26">
        <f t="shared" si="5"/>
        <v>0</v>
      </c>
    </row>
    <row r="123" spans="1:10" x14ac:dyDescent="0.25">
      <c r="A123" s="8">
        <v>120</v>
      </c>
      <c r="B123" s="8" t="s">
        <v>122</v>
      </c>
      <c r="C123" s="14">
        <v>0</v>
      </c>
      <c r="D123" s="9">
        <v>0</v>
      </c>
      <c r="E123" s="22">
        <v>0</v>
      </c>
      <c r="F123" s="9">
        <f t="shared" si="3"/>
        <v>0</v>
      </c>
      <c r="G123" s="9">
        <v>0</v>
      </c>
      <c r="H123" s="10">
        <v>0</v>
      </c>
      <c r="I123" s="11">
        <f t="shared" si="4"/>
        <v>0</v>
      </c>
      <c r="J123" s="26">
        <f t="shared" si="5"/>
        <v>0</v>
      </c>
    </row>
    <row r="124" spans="1:10" x14ac:dyDescent="0.25">
      <c r="A124" s="8">
        <v>121</v>
      </c>
      <c r="B124" s="8" t="s">
        <v>123</v>
      </c>
      <c r="C124" s="14">
        <v>1</v>
      </c>
      <c r="D124" s="9">
        <v>211450</v>
      </c>
      <c r="E124" s="22">
        <v>211450</v>
      </c>
      <c r="F124" s="9">
        <f t="shared" si="3"/>
        <v>0</v>
      </c>
      <c r="G124" s="9">
        <v>20000</v>
      </c>
      <c r="H124" s="10">
        <v>17325</v>
      </c>
      <c r="I124" s="11">
        <f t="shared" si="4"/>
        <v>248775</v>
      </c>
      <c r="J124" s="26">
        <f t="shared" si="5"/>
        <v>37325</v>
      </c>
    </row>
    <row r="125" spans="1:10" x14ac:dyDescent="0.25">
      <c r="A125" s="8">
        <v>122</v>
      </c>
      <c r="B125" s="8" t="s">
        <v>124</v>
      </c>
      <c r="C125" s="14">
        <v>1</v>
      </c>
      <c r="D125" s="9">
        <v>7023879</v>
      </c>
      <c r="E125" s="22">
        <v>7023879</v>
      </c>
      <c r="F125" s="9">
        <f t="shared" si="3"/>
        <v>0</v>
      </c>
      <c r="G125" s="9">
        <v>50931</v>
      </c>
      <c r="H125" s="10">
        <v>0</v>
      </c>
      <c r="I125" s="11">
        <f t="shared" si="4"/>
        <v>7074810</v>
      </c>
      <c r="J125" s="26">
        <f t="shared" si="5"/>
        <v>50931</v>
      </c>
    </row>
    <row r="126" spans="1:10" x14ac:dyDescent="0.25">
      <c r="A126" s="8">
        <v>123</v>
      </c>
      <c r="B126" s="8" t="s">
        <v>125</v>
      </c>
      <c r="C126" s="14">
        <v>0</v>
      </c>
      <c r="D126" s="9">
        <v>43148</v>
      </c>
      <c r="E126" s="22">
        <v>14657.8</v>
      </c>
      <c r="F126" s="9">
        <f t="shared" si="3"/>
        <v>-28490.2</v>
      </c>
      <c r="G126" s="9">
        <v>0</v>
      </c>
      <c r="H126" s="10">
        <v>0</v>
      </c>
      <c r="I126" s="11">
        <f t="shared" si="4"/>
        <v>14657.8</v>
      </c>
      <c r="J126" s="26">
        <f t="shared" si="5"/>
        <v>-28490.2</v>
      </c>
    </row>
    <row r="127" spans="1:10" x14ac:dyDescent="0.25">
      <c r="A127" s="8">
        <v>124</v>
      </c>
      <c r="B127" s="8" t="s">
        <v>126</v>
      </c>
      <c r="C127" s="14">
        <v>0</v>
      </c>
      <c r="D127" s="9">
        <v>8588</v>
      </c>
      <c r="E127" s="22">
        <v>17476</v>
      </c>
      <c r="F127" s="9">
        <f t="shared" si="3"/>
        <v>8888</v>
      </c>
      <c r="G127" s="9">
        <v>0</v>
      </c>
      <c r="H127" s="10">
        <v>0</v>
      </c>
      <c r="I127" s="11">
        <f t="shared" si="4"/>
        <v>17476</v>
      </c>
      <c r="J127" s="26">
        <f t="shared" si="5"/>
        <v>8888</v>
      </c>
    </row>
    <row r="128" spans="1:10" x14ac:dyDescent="0.25">
      <c r="A128" s="8">
        <v>125</v>
      </c>
      <c r="B128" s="8" t="s">
        <v>127</v>
      </c>
      <c r="C128" s="14">
        <v>1</v>
      </c>
      <c r="D128" s="9">
        <v>1982671</v>
      </c>
      <c r="E128" s="22">
        <v>1982671</v>
      </c>
      <c r="F128" s="9">
        <f t="shared" si="3"/>
        <v>0</v>
      </c>
      <c r="G128" s="9">
        <v>111270</v>
      </c>
      <c r="H128" s="10">
        <v>200025</v>
      </c>
      <c r="I128" s="11">
        <f t="shared" si="4"/>
        <v>2293966</v>
      </c>
      <c r="J128" s="26">
        <f t="shared" si="5"/>
        <v>311295</v>
      </c>
    </row>
    <row r="129" spans="1:10" x14ac:dyDescent="0.25">
      <c r="A129" s="8">
        <v>126</v>
      </c>
      <c r="B129" s="8" t="s">
        <v>128</v>
      </c>
      <c r="C129" s="14">
        <v>0</v>
      </c>
      <c r="D129" s="9">
        <v>0</v>
      </c>
      <c r="E129" s="22">
        <v>0</v>
      </c>
      <c r="F129" s="9">
        <f t="shared" si="3"/>
        <v>0</v>
      </c>
      <c r="G129" s="9">
        <v>0</v>
      </c>
      <c r="H129" s="10">
        <v>0</v>
      </c>
      <c r="I129" s="11">
        <f t="shared" si="4"/>
        <v>0</v>
      </c>
      <c r="J129" s="26">
        <f t="shared" si="5"/>
        <v>0</v>
      </c>
    </row>
    <row r="130" spans="1:10" x14ac:dyDescent="0.25">
      <c r="A130" s="8">
        <v>127</v>
      </c>
      <c r="B130" s="8" t="s">
        <v>129</v>
      </c>
      <c r="C130" s="14">
        <v>1</v>
      </c>
      <c r="D130" s="9">
        <v>846256</v>
      </c>
      <c r="E130" s="22">
        <v>846256</v>
      </c>
      <c r="F130" s="9">
        <f t="shared" si="3"/>
        <v>0</v>
      </c>
      <c r="G130" s="9">
        <v>20000</v>
      </c>
      <c r="H130" s="10">
        <v>76725</v>
      </c>
      <c r="I130" s="11">
        <f t="shared" si="4"/>
        <v>942981</v>
      </c>
      <c r="J130" s="26">
        <f t="shared" si="5"/>
        <v>96725</v>
      </c>
    </row>
    <row r="131" spans="1:10" x14ac:dyDescent="0.25">
      <c r="A131" s="8">
        <v>128</v>
      </c>
      <c r="B131" s="8" t="s">
        <v>130</v>
      </c>
      <c r="C131" s="14">
        <v>1</v>
      </c>
      <c r="D131" s="9">
        <v>58353924</v>
      </c>
      <c r="E131" s="22">
        <v>63349956</v>
      </c>
      <c r="F131" s="9">
        <f t="shared" si="3"/>
        <v>4996032</v>
      </c>
      <c r="G131" s="9">
        <v>1891756</v>
      </c>
      <c r="H131" s="10">
        <v>1842075</v>
      </c>
      <c r="I131" s="11">
        <f t="shared" si="4"/>
        <v>67083787</v>
      </c>
      <c r="J131" s="26">
        <f t="shared" si="5"/>
        <v>8729863</v>
      </c>
    </row>
    <row r="132" spans="1:10" x14ac:dyDescent="0.25">
      <c r="A132" s="8">
        <v>129</v>
      </c>
      <c r="B132" s="8" t="s">
        <v>131</v>
      </c>
      <c r="C132" s="14">
        <v>0</v>
      </c>
      <c r="D132" s="9">
        <v>0</v>
      </c>
      <c r="E132" s="22">
        <v>5877</v>
      </c>
      <c r="F132" s="9">
        <f t="shared" si="3"/>
        <v>5877</v>
      </c>
      <c r="G132" s="9">
        <v>0</v>
      </c>
      <c r="H132" s="10">
        <v>0</v>
      </c>
      <c r="I132" s="11">
        <f t="shared" si="4"/>
        <v>5877</v>
      </c>
      <c r="J132" s="26">
        <f t="shared" si="5"/>
        <v>5877</v>
      </c>
    </row>
    <row r="133" spans="1:10" x14ac:dyDescent="0.25">
      <c r="A133" s="8">
        <v>130</v>
      </c>
      <c r="B133" s="8" t="s">
        <v>132</v>
      </c>
      <c r="C133" s="14">
        <v>0</v>
      </c>
      <c r="D133" s="9">
        <v>0</v>
      </c>
      <c r="E133" s="22">
        <v>0</v>
      </c>
      <c r="F133" s="9">
        <f t="shared" ref="F133:F196" si="6">E133-D133</f>
        <v>0</v>
      </c>
      <c r="G133" s="9">
        <v>0</v>
      </c>
      <c r="H133" s="10">
        <v>0</v>
      </c>
      <c r="I133" s="11">
        <f t="shared" ref="I133:I196" si="7">SUM(D133,F133,G133,H133)</f>
        <v>0</v>
      </c>
      <c r="J133" s="26">
        <f t="shared" ref="J133:J196" si="8">I133-D133</f>
        <v>0</v>
      </c>
    </row>
    <row r="134" spans="1:10" x14ac:dyDescent="0.25">
      <c r="A134" s="8">
        <v>131</v>
      </c>
      <c r="B134" s="8" t="s">
        <v>133</v>
      </c>
      <c r="C134" s="14">
        <v>1</v>
      </c>
      <c r="D134" s="9">
        <v>7695110</v>
      </c>
      <c r="E134" s="22">
        <v>7955623</v>
      </c>
      <c r="F134" s="9">
        <f t="shared" si="6"/>
        <v>260513</v>
      </c>
      <c r="G134" s="9">
        <v>128449</v>
      </c>
      <c r="H134" s="10">
        <v>0</v>
      </c>
      <c r="I134" s="11">
        <f t="shared" si="7"/>
        <v>8084072</v>
      </c>
      <c r="J134" s="26">
        <f t="shared" si="8"/>
        <v>388962</v>
      </c>
    </row>
    <row r="135" spans="1:10" x14ac:dyDescent="0.25">
      <c r="A135" s="8">
        <v>132</v>
      </c>
      <c r="B135" s="8" t="s">
        <v>134</v>
      </c>
      <c r="C135" s="14">
        <v>0</v>
      </c>
      <c r="D135" s="9">
        <v>104683</v>
      </c>
      <c r="E135" s="22">
        <v>104683</v>
      </c>
      <c r="F135" s="9">
        <f t="shared" si="6"/>
        <v>0</v>
      </c>
      <c r="G135" s="9">
        <v>0</v>
      </c>
      <c r="H135" s="10">
        <v>0</v>
      </c>
      <c r="I135" s="11">
        <f t="shared" si="7"/>
        <v>104683</v>
      </c>
      <c r="J135" s="26">
        <f t="shared" si="8"/>
        <v>0</v>
      </c>
    </row>
    <row r="136" spans="1:10" x14ac:dyDescent="0.25">
      <c r="A136" s="8">
        <v>133</v>
      </c>
      <c r="B136" s="8" t="s">
        <v>135</v>
      </c>
      <c r="C136" s="14">
        <v>1</v>
      </c>
      <c r="D136" s="9">
        <v>7338311</v>
      </c>
      <c r="E136" s="22">
        <v>7826400</v>
      </c>
      <c r="F136" s="9">
        <f t="shared" si="6"/>
        <v>488089</v>
      </c>
      <c r="G136" s="9">
        <v>184543</v>
      </c>
      <c r="H136" s="10">
        <v>293175</v>
      </c>
      <c r="I136" s="11">
        <f t="shared" si="7"/>
        <v>8304118</v>
      </c>
      <c r="J136" s="26">
        <f t="shared" si="8"/>
        <v>965807</v>
      </c>
    </row>
    <row r="137" spans="1:10" x14ac:dyDescent="0.25">
      <c r="A137" s="8">
        <v>134</v>
      </c>
      <c r="B137" s="8" t="s">
        <v>136</v>
      </c>
      <c r="C137" s="14">
        <v>0</v>
      </c>
      <c r="D137" s="9">
        <v>0</v>
      </c>
      <c r="E137" s="22">
        <v>0</v>
      </c>
      <c r="F137" s="9">
        <f t="shared" si="6"/>
        <v>0</v>
      </c>
      <c r="G137" s="9">
        <v>0</v>
      </c>
      <c r="H137" s="10">
        <v>0</v>
      </c>
      <c r="I137" s="11">
        <f t="shared" si="7"/>
        <v>0</v>
      </c>
      <c r="J137" s="26">
        <f t="shared" si="8"/>
        <v>0</v>
      </c>
    </row>
    <row r="138" spans="1:10" x14ac:dyDescent="0.25">
      <c r="A138" s="8">
        <v>135</v>
      </c>
      <c r="B138" s="8" t="s">
        <v>137</v>
      </c>
      <c r="C138" s="14">
        <v>1</v>
      </c>
      <c r="D138" s="9">
        <v>933678</v>
      </c>
      <c r="E138" s="22">
        <v>933678</v>
      </c>
      <c r="F138" s="9">
        <f t="shared" si="6"/>
        <v>0</v>
      </c>
      <c r="G138" s="9">
        <v>24421</v>
      </c>
      <c r="H138" s="10">
        <v>33750</v>
      </c>
      <c r="I138" s="11">
        <f t="shared" si="7"/>
        <v>991849</v>
      </c>
      <c r="J138" s="26">
        <f t="shared" si="8"/>
        <v>58171</v>
      </c>
    </row>
    <row r="139" spans="1:10" x14ac:dyDescent="0.25">
      <c r="A139" s="8">
        <v>136</v>
      </c>
      <c r="B139" s="8" t="s">
        <v>138</v>
      </c>
      <c r="C139" s="14">
        <v>1</v>
      </c>
      <c r="D139" s="9">
        <v>7936216</v>
      </c>
      <c r="E139" s="22">
        <v>7936216</v>
      </c>
      <c r="F139" s="9">
        <f t="shared" si="6"/>
        <v>0</v>
      </c>
      <c r="G139" s="9">
        <v>54847</v>
      </c>
      <c r="H139" s="10">
        <v>604575</v>
      </c>
      <c r="I139" s="11">
        <f t="shared" si="7"/>
        <v>8595638</v>
      </c>
      <c r="J139" s="26">
        <f t="shared" si="8"/>
        <v>659422</v>
      </c>
    </row>
    <row r="140" spans="1:10" x14ac:dyDescent="0.25">
      <c r="A140" s="8">
        <v>137</v>
      </c>
      <c r="B140" s="8" t="s">
        <v>139</v>
      </c>
      <c r="C140" s="14">
        <v>1</v>
      </c>
      <c r="D140" s="9">
        <v>77036376</v>
      </c>
      <c r="E140" s="22">
        <v>78953361</v>
      </c>
      <c r="F140" s="9">
        <f t="shared" si="6"/>
        <v>1916985</v>
      </c>
      <c r="G140" s="9">
        <v>4251035</v>
      </c>
      <c r="H140" s="10">
        <v>1249425</v>
      </c>
      <c r="I140" s="11">
        <f t="shared" si="7"/>
        <v>84453821</v>
      </c>
      <c r="J140" s="26">
        <f t="shared" si="8"/>
        <v>7417445</v>
      </c>
    </row>
    <row r="141" spans="1:10" x14ac:dyDescent="0.25">
      <c r="A141" s="8">
        <v>138</v>
      </c>
      <c r="B141" s="8" t="s">
        <v>140</v>
      </c>
      <c r="C141" s="14">
        <v>1</v>
      </c>
      <c r="D141" s="9">
        <v>6087390</v>
      </c>
      <c r="E141" s="22">
        <v>6087390</v>
      </c>
      <c r="F141" s="9">
        <f t="shared" si="6"/>
        <v>0</v>
      </c>
      <c r="G141" s="9">
        <v>65626</v>
      </c>
      <c r="H141" s="10">
        <v>206325</v>
      </c>
      <c r="I141" s="11">
        <f t="shared" si="7"/>
        <v>6359341</v>
      </c>
      <c r="J141" s="26">
        <f t="shared" si="8"/>
        <v>271951</v>
      </c>
    </row>
    <row r="142" spans="1:10" x14ac:dyDescent="0.25">
      <c r="A142" s="8">
        <v>139</v>
      </c>
      <c r="B142" s="8" t="s">
        <v>141</v>
      </c>
      <c r="C142" s="14">
        <v>1</v>
      </c>
      <c r="D142" s="9">
        <v>7021215</v>
      </c>
      <c r="E142" s="22">
        <v>7302215</v>
      </c>
      <c r="F142" s="9">
        <f t="shared" si="6"/>
        <v>281000</v>
      </c>
      <c r="G142" s="9">
        <v>49081</v>
      </c>
      <c r="H142" s="10">
        <v>866700</v>
      </c>
      <c r="I142" s="11">
        <f t="shared" si="7"/>
        <v>8217996</v>
      </c>
      <c r="J142" s="26">
        <f t="shared" si="8"/>
        <v>1196781</v>
      </c>
    </row>
    <row r="143" spans="1:10" x14ac:dyDescent="0.25">
      <c r="A143" s="8">
        <v>140</v>
      </c>
      <c r="B143" s="8" t="s">
        <v>142</v>
      </c>
      <c r="C143" s="14">
        <v>0</v>
      </c>
      <c r="D143" s="9">
        <v>0</v>
      </c>
      <c r="E143" s="22">
        <v>0</v>
      </c>
      <c r="F143" s="9">
        <f t="shared" si="6"/>
        <v>0</v>
      </c>
      <c r="G143" s="9">
        <v>0</v>
      </c>
      <c r="H143" s="10">
        <v>0</v>
      </c>
      <c r="I143" s="11">
        <f t="shared" si="7"/>
        <v>0</v>
      </c>
      <c r="J143" s="26">
        <f t="shared" si="8"/>
        <v>0</v>
      </c>
    </row>
    <row r="144" spans="1:10" x14ac:dyDescent="0.25">
      <c r="A144" s="8">
        <v>141</v>
      </c>
      <c r="B144" s="8" t="s">
        <v>143</v>
      </c>
      <c r="C144" s="14">
        <v>1</v>
      </c>
      <c r="D144" s="9">
        <v>12020446</v>
      </c>
      <c r="E144" s="22">
        <v>12020446</v>
      </c>
      <c r="F144" s="9">
        <f t="shared" si="6"/>
        <v>0</v>
      </c>
      <c r="G144" s="9">
        <v>255688</v>
      </c>
      <c r="H144" s="10">
        <v>567450</v>
      </c>
      <c r="I144" s="11">
        <f t="shared" si="7"/>
        <v>12843584</v>
      </c>
      <c r="J144" s="26">
        <f t="shared" si="8"/>
        <v>823138</v>
      </c>
    </row>
    <row r="145" spans="1:10" x14ac:dyDescent="0.25">
      <c r="A145" s="8">
        <v>142</v>
      </c>
      <c r="B145" s="8" t="s">
        <v>144</v>
      </c>
      <c r="C145" s="14">
        <v>1</v>
      </c>
      <c r="D145" s="9">
        <v>3874466</v>
      </c>
      <c r="E145" s="22">
        <v>3874466</v>
      </c>
      <c r="F145" s="9">
        <f t="shared" si="6"/>
        <v>0</v>
      </c>
      <c r="G145" s="9">
        <v>122779</v>
      </c>
      <c r="H145" s="10">
        <v>0</v>
      </c>
      <c r="I145" s="11">
        <f t="shared" si="7"/>
        <v>3997245</v>
      </c>
      <c r="J145" s="26">
        <f t="shared" si="8"/>
        <v>122779</v>
      </c>
    </row>
    <row r="146" spans="1:10" x14ac:dyDescent="0.25">
      <c r="A146" s="8">
        <v>143</v>
      </c>
      <c r="B146" s="8" t="s">
        <v>145</v>
      </c>
      <c r="C146" s="14">
        <v>0</v>
      </c>
      <c r="D146" s="9">
        <v>257686</v>
      </c>
      <c r="E146" s="22">
        <v>257686</v>
      </c>
      <c r="F146" s="9">
        <f t="shared" si="6"/>
        <v>0</v>
      </c>
      <c r="G146" s="9">
        <v>0</v>
      </c>
      <c r="H146" s="10">
        <v>0</v>
      </c>
      <c r="I146" s="11">
        <f t="shared" si="7"/>
        <v>257686</v>
      </c>
      <c r="J146" s="26">
        <f t="shared" si="8"/>
        <v>0</v>
      </c>
    </row>
    <row r="147" spans="1:10" x14ac:dyDescent="0.25">
      <c r="A147" s="8">
        <v>144</v>
      </c>
      <c r="B147" s="8" t="s">
        <v>146</v>
      </c>
      <c r="C147" s="14">
        <v>1</v>
      </c>
      <c r="D147" s="9">
        <v>3332340</v>
      </c>
      <c r="E147" s="22">
        <v>3332340</v>
      </c>
      <c r="F147" s="9">
        <f t="shared" si="6"/>
        <v>0</v>
      </c>
      <c r="G147" s="9">
        <v>145789</v>
      </c>
      <c r="H147" s="10">
        <v>372150</v>
      </c>
      <c r="I147" s="11">
        <f t="shared" si="7"/>
        <v>3850279</v>
      </c>
      <c r="J147" s="26">
        <f t="shared" si="8"/>
        <v>517939</v>
      </c>
    </row>
    <row r="148" spans="1:10" x14ac:dyDescent="0.25">
      <c r="A148" s="8">
        <v>145</v>
      </c>
      <c r="B148" s="8" t="s">
        <v>147</v>
      </c>
      <c r="C148" s="14">
        <v>1</v>
      </c>
      <c r="D148" s="9">
        <v>4372585</v>
      </c>
      <c r="E148" s="22">
        <v>4372585</v>
      </c>
      <c r="F148" s="9">
        <f t="shared" si="6"/>
        <v>0</v>
      </c>
      <c r="G148" s="9">
        <v>42346</v>
      </c>
      <c r="H148" s="10">
        <v>0</v>
      </c>
      <c r="I148" s="11">
        <f t="shared" si="7"/>
        <v>4414931</v>
      </c>
      <c r="J148" s="26">
        <f t="shared" si="8"/>
        <v>42346</v>
      </c>
    </row>
    <row r="149" spans="1:10" x14ac:dyDescent="0.25">
      <c r="A149" s="8">
        <v>146</v>
      </c>
      <c r="B149" s="8" t="s">
        <v>148</v>
      </c>
      <c r="C149" s="14">
        <v>0</v>
      </c>
      <c r="D149" s="9">
        <v>86148</v>
      </c>
      <c r="E149" s="22">
        <v>86148</v>
      </c>
      <c r="F149" s="9">
        <f t="shared" si="6"/>
        <v>0</v>
      </c>
      <c r="G149" s="9">
        <v>0</v>
      </c>
      <c r="H149" s="10">
        <v>0</v>
      </c>
      <c r="I149" s="11">
        <f t="shared" si="7"/>
        <v>86148</v>
      </c>
      <c r="J149" s="26">
        <f t="shared" si="8"/>
        <v>0</v>
      </c>
    </row>
    <row r="150" spans="1:10" x14ac:dyDescent="0.25">
      <c r="A150" s="8">
        <v>147</v>
      </c>
      <c r="B150" s="8" t="s">
        <v>149</v>
      </c>
      <c r="C150" s="14">
        <v>0</v>
      </c>
      <c r="D150" s="9">
        <v>0</v>
      </c>
      <c r="E150" s="22">
        <v>0</v>
      </c>
      <c r="F150" s="9">
        <f t="shared" si="6"/>
        <v>0</v>
      </c>
      <c r="G150" s="9">
        <v>0</v>
      </c>
      <c r="H150" s="10">
        <v>0</v>
      </c>
      <c r="I150" s="11">
        <f t="shared" si="7"/>
        <v>0</v>
      </c>
      <c r="J150" s="26">
        <f t="shared" si="8"/>
        <v>0</v>
      </c>
    </row>
    <row r="151" spans="1:10" x14ac:dyDescent="0.25">
      <c r="A151" s="8">
        <v>148</v>
      </c>
      <c r="B151" s="8" t="s">
        <v>150</v>
      </c>
      <c r="C151" s="14">
        <v>0</v>
      </c>
      <c r="D151" s="9">
        <v>0</v>
      </c>
      <c r="E151" s="22">
        <v>11311</v>
      </c>
      <c r="F151" s="9">
        <f t="shared" si="6"/>
        <v>11311</v>
      </c>
      <c r="G151" s="9">
        <v>0</v>
      </c>
      <c r="H151" s="10">
        <v>0</v>
      </c>
      <c r="I151" s="11">
        <f t="shared" si="7"/>
        <v>11311</v>
      </c>
      <c r="J151" s="26">
        <f t="shared" si="8"/>
        <v>11311</v>
      </c>
    </row>
    <row r="152" spans="1:10" x14ac:dyDescent="0.25">
      <c r="A152" s="8">
        <v>149</v>
      </c>
      <c r="B152" s="8" t="s">
        <v>151</v>
      </c>
      <c r="C152" s="14">
        <v>1</v>
      </c>
      <c r="D152" s="9">
        <v>199995369</v>
      </c>
      <c r="E152" s="22">
        <v>207256303</v>
      </c>
      <c r="F152" s="9">
        <f t="shared" si="6"/>
        <v>7260934</v>
      </c>
      <c r="G152" s="9">
        <v>6399893</v>
      </c>
      <c r="H152" s="10">
        <v>3039750</v>
      </c>
      <c r="I152" s="11">
        <f t="shared" si="7"/>
        <v>216695946</v>
      </c>
      <c r="J152" s="26">
        <f t="shared" si="8"/>
        <v>16700577</v>
      </c>
    </row>
    <row r="153" spans="1:10" x14ac:dyDescent="0.25">
      <c r="A153" s="8">
        <v>150</v>
      </c>
      <c r="B153" s="8" t="s">
        <v>152</v>
      </c>
      <c r="C153" s="14">
        <v>1</v>
      </c>
      <c r="D153" s="9">
        <v>2085069</v>
      </c>
      <c r="E153" s="22">
        <v>2085069</v>
      </c>
      <c r="F153" s="9">
        <f t="shared" si="6"/>
        <v>0</v>
      </c>
      <c r="G153" s="9">
        <v>70505</v>
      </c>
      <c r="H153" s="10">
        <v>143775</v>
      </c>
      <c r="I153" s="11">
        <f t="shared" si="7"/>
        <v>2299349</v>
      </c>
      <c r="J153" s="26">
        <f t="shared" si="8"/>
        <v>214280</v>
      </c>
    </row>
    <row r="154" spans="1:10" x14ac:dyDescent="0.25">
      <c r="A154" s="8">
        <v>151</v>
      </c>
      <c r="B154" s="8" t="s">
        <v>153</v>
      </c>
      <c r="C154" s="14">
        <v>1</v>
      </c>
      <c r="D154" s="9">
        <v>9802497</v>
      </c>
      <c r="E154" s="22">
        <v>9802497</v>
      </c>
      <c r="F154" s="9">
        <f t="shared" si="6"/>
        <v>0</v>
      </c>
      <c r="G154" s="9">
        <v>163524</v>
      </c>
      <c r="H154" s="10">
        <v>341325</v>
      </c>
      <c r="I154" s="11">
        <f t="shared" si="7"/>
        <v>10307346</v>
      </c>
      <c r="J154" s="26">
        <f t="shared" si="8"/>
        <v>504849</v>
      </c>
    </row>
    <row r="155" spans="1:10" x14ac:dyDescent="0.25">
      <c r="A155" s="8">
        <v>152</v>
      </c>
      <c r="B155" s="8" t="s">
        <v>154</v>
      </c>
      <c r="C155" s="14">
        <v>1</v>
      </c>
      <c r="D155" s="9">
        <v>1272525</v>
      </c>
      <c r="E155" s="22">
        <v>1272525</v>
      </c>
      <c r="F155" s="9">
        <f t="shared" si="6"/>
        <v>0</v>
      </c>
      <c r="G155" s="9">
        <v>94863</v>
      </c>
      <c r="H155" s="10">
        <v>114975</v>
      </c>
      <c r="I155" s="11">
        <f t="shared" si="7"/>
        <v>1482363</v>
      </c>
      <c r="J155" s="26">
        <f t="shared" si="8"/>
        <v>209838</v>
      </c>
    </row>
    <row r="156" spans="1:10" x14ac:dyDescent="0.25">
      <c r="A156" s="8">
        <v>153</v>
      </c>
      <c r="B156" s="8" t="s">
        <v>155</v>
      </c>
      <c r="C156" s="14">
        <v>1</v>
      </c>
      <c r="D156" s="9">
        <v>47045537</v>
      </c>
      <c r="E156" s="22">
        <v>48766695</v>
      </c>
      <c r="F156" s="9">
        <f t="shared" si="6"/>
        <v>1721158</v>
      </c>
      <c r="G156" s="9">
        <v>1264914</v>
      </c>
      <c r="H156" s="10">
        <v>1369800</v>
      </c>
      <c r="I156" s="11">
        <f t="shared" si="7"/>
        <v>51401409</v>
      </c>
      <c r="J156" s="26">
        <f t="shared" si="8"/>
        <v>4355872</v>
      </c>
    </row>
    <row r="157" spans="1:10" x14ac:dyDescent="0.25">
      <c r="A157" s="8">
        <v>154</v>
      </c>
      <c r="B157" s="8" t="s">
        <v>156</v>
      </c>
      <c r="C157" s="14">
        <v>1</v>
      </c>
      <c r="D157" s="9">
        <v>295511</v>
      </c>
      <c r="E157" s="22">
        <v>295511</v>
      </c>
      <c r="F157" s="9">
        <f t="shared" si="6"/>
        <v>0</v>
      </c>
      <c r="G157" s="9">
        <v>20000</v>
      </c>
      <c r="H157" s="10">
        <v>24750</v>
      </c>
      <c r="I157" s="11">
        <f t="shared" si="7"/>
        <v>340261</v>
      </c>
      <c r="J157" s="26">
        <f t="shared" si="8"/>
        <v>44750</v>
      </c>
    </row>
    <row r="158" spans="1:10" x14ac:dyDescent="0.25">
      <c r="A158" s="8">
        <v>155</v>
      </c>
      <c r="B158" s="8" t="s">
        <v>157</v>
      </c>
      <c r="C158" s="14">
        <v>1</v>
      </c>
      <c r="D158" s="9">
        <v>14438034</v>
      </c>
      <c r="E158" s="22">
        <v>14438034</v>
      </c>
      <c r="F158" s="9">
        <f t="shared" si="6"/>
        <v>0</v>
      </c>
      <c r="G158" s="9">
        <v>149737</v>
      </c>
      <c r="H158" s="10">
        <v>1638000</v>
      </c>
      <c r="I158" s="11">
        <f t="shared" si="7"/>
        <v>16225771</v>
      </c>
      <c r="J158" s="26">
        <f t="shared" si="8"/>
        <v>1787737</v>
      </c>
    </row>
    <row r="159" spans="1:10" x14ac:dyDescent="0.25">
      <c r="A159" s="8">
        <v>156</v>
      </c>
      <c r="B159" s="8" t="s">
        <v>158</v>
      </c>
      <c r="C159" s="14">
        <v>0</v>
      </c>
      <c r="D159" s="9">
        <v>0</v>
      </c>
      <c r="E159" s="22">
        <v>0</v>
      </c>
      <c r="F159" s="9">
        <f t="shared" si="6"/>
        <v>0</v>
      </c>
      <c r="G159" s="9">
        <v>0</v>
      </c>
      <c r="H159" s="10">
        <v>0</v>
      </c>
      <c r="I159" s="11">
        <f t="shared" si="7"/>
        <v>0</v>
      </c>
      <c r="J159" s="26">
        <f t="shared" si="8"/>
        <v>0</v>
      </c>
    </row>
    <row r="160" spans="1:10" x14ac:dyDescent="0.25">
      <c r="A160" s="8">
        <v>157</v>
      </c>
      <c r="B160" s="8" t="s">
        <v>159</v>
      </c>
      <c r="C160" s="14">
        <v>1</v>
      </c>
      <c r="D160" s="9">
        <v>1174169</v>
      </c>
      <c r="E160" s="22">
        <v>1174169</v>
      </c>
      <c r="F160" s="9">
        <f t="shared" si="6"/>
        <v>0</v>
      </c>
      <c r="G160" s="9">
        <v>20090</v>
      </c>
      <c r="H160" s="10">
        <v>133875</v>
      </c>
      <c r="I160" s="11">
        <f t="shared" si="7"/>
        <v>1328134</v>
      </c>
      <c r="J160" s="26">
        <f t="shared" si="8"/>
        <v>153965</v>
      </c>
    </row>
    <row r="161" spans="1:10" x14ac:dyDescent="0.25">
      <c r="A161" s="8">
        <v>158</v>
      </c>
      <c r="B161" s="8" t="s">
        <v>160</v>
      </c>
      <c r="C161" s="14">
        <v>1</v>
      </c>
      <c r="D161" s="9">
        <v>4039908</v>
      </c>
      <c r="E161" s="22">
        <v>4039908</v>
      </c>
      <c r="F161" s="9">
        <f t="shared" si="6"/>
        <v>0</v>
      </c>
      <c r="G161" s="9">
        <v>41118</v>
      </c>
      <c r="H161" s="10">
        <v>350325</v>
      </c>
      <c r="I161" s="11">
        <f t="shared" si="7"/>
        <v>4431351</v>
      </c>
      <c r="J161" s="26">
        <f t="shared" si="8"/>
        <v>391443</v>
      </c>
    </row>
    <row r="162" spans="1:10" x14ac:dyDescent="0.25">
      <c r="A162" s="8">
        <v>159</v>
      </c>
      <c r="B162" s="8" t="s">
        <v>161</v>
      </c>
      <c r="C162" s="14">
        <v>1</v>
      </c>
      <c r="D162" s="9">
        <v>5669282</v>
      </c>
      <c r="E162" s="22">
        <v>5669282</v>
      </c>
      <c r="F162" s="9">
        <f t="shared" si="6"/>
        <v>0</v>
      </c>
      <c r="G162" s="9">
        <v>242553</v>
      </c>
      <c r="H162" s="10">
        <v>629550</v>
      </c>
      <c r="I162" s="11">
        <f t="shared" si="7"/>
        <v>6541385</v>
      </c>
      <c r="J162" s="26">
        <f t="shared" si="8"/>
        <v>872103</v>
      </c>
    </row>
    <row r="163" spans="1:10" x14ac:dyDescent="0.25">
      <c r="A163" s="8">
        <v>160</v>
      </c>
      <c r="B163" s="8" t="s">
        <v>162</v>
      </c>
      <c r="C163" s="14">
        <v>1</v>
      </c>
      <c r="D163" s="9">
        <v>163023947</v>
      </c>
      <c r="E163" s="22">
        <v>166954483</v>
      </c>
      <c r="F163" s="9">
        <f t="shared" si="6"/>
        <v>3930536</v>
      </c>
      <c r="G163" s="9">
        <v>4707937</v>
      </c>
      <c r="H163" s="10">
        <v>3233925</v>
      </c>
      <c r="I163" s="11">
        <f t="shared" si="7"/>
        <v>174896345</v>
      </c>
      <c r="J163" s="26">
        <f t="shared" si="8"/>
        <v>11872398</v>
      </c>
    </row>
    <row r="164" spans="1:10" x14ac:dyDescent="0.25">
      <c r="A164" s="8">
        <v>161</v>
      </c>
      <c r="B164" s="8" t="s">
        <v>163</v>
      </c>
      <c r="C164" s="14">
        <v>1</v>
      </c>
      <c r="D164" s="9">
        <v>13795983</v>
      </c>
      <c r="E164" s="22">
        <v>13795983</v>
      </c>
      <c r="F164" s="9">
        <f t="shared" si="6"/>
        <v>0</v>
      </c>
      <c r="G164" s="9">
        <v>360382</v>
      </c>
      <c r="H164" s="10">
        <v>558000</v>
      </c>
      <c r="I164" s="11">
        <f t="shared" si="7"/>
        <v>14714365</v>
      </c>
      <c r="J164" s="26">
        <f t="shared" si="8"/>
        <v>918382</v>
      </c>
    </row>
    <row r="165" spans="1:10" x14ac:dyDescent="0.25">
      <c r="A165" s="8">
        <v>162</v>
      </c>
      <c r="B165" s="8" t="s">
        <v>164</v>
      </c>
      <c r="C165" s="14">
        <v>1</v>
      </c>
      <c r="D165" s="9">
        <v>7771740</v>
      </c>
      <c r="E165" s="22">
        <v>7773938</v>
      </c>
      <c r="F165" s="9">
        <f t="shared" si="6"/>
        <v>2198</v>
      </c>
      <c r="G165" s="9">
        <v>198073</v>
      </c>
      <c r="H165" s="10">
        <v>377550</v>
      </c>
      <c r="I165" s="11">
        <f t="shared" si="7"/>
        <v>8349561</v>
      </c>
      <c r="J165" s="26">
        <f t="shared" si="8"/>
        <v>577821</v>
      </c>
    </row>
    <row r="166" spans="1:10" x14ac:dyDescent="0.25">
      <c r="A166" s="8">
        <v>163</v>
      </c>
      <c r="B166" s="8" t="s">
        <v>165</v>
      </c>
      <c r="C166" s="14">
        <v>1</v>
      </c>
      <c r="D166" s="9">
        <v>185845059</v>
      </c>
      <c r="E166" s="22">
        <v>199154994</v>
      </c>
      <c r="F166" s="9">
        <f t="shared" si="6"/>
        <v>13309935</v>
      </c>
      <c r="G166" s="9">
        <v>4929062</v>
      </c>
      <c r="H166" s="10">
        <v>3654000</v>
      </c>
      <c r="I166" s="11">
        <f t="shared" si="7"/>
        <v>207738056</v>
      </c>
      <c r="J166" s="26">
        <f t="shared" si="8"/>
        <v>21892997</v>
      </c>
    </row>
    <row r="167" spans="1:10" x14ac:dyDescent="0.25">
      <c r="A167" s="8">
        <v>164</v>
      </c>
      <c r="B167" s="8" t="s">
        <v>166</v>
      </c>
      <c r="C167" s="14">
        <v>1</v>
      </c>
      <c r="D167" s="9">
        <v>4404631</v>
      </c>
      <c r="E167" s="22">
        <v>4404631</v>
      </c>
      <c r="F167" s="9">
        <f t="shared" si="6"/>
        <v>0</v>
      </c>
      <c r="G167" s="9">
        <v>49812</v>
      </c>
      <c r="H167" s="10">
        <v>495225</v>
      </c>
      <c r="I167" s="11">
        <f t="shared" si="7"/>
        <v>4949668</v>
      </c>
      <c r="J167" s="26">
        <f t="shared" si="8"/>
        <v>545037</v>
      </c>
    </row>
    <row r="168" spans="1:10" x14ac:dyDescent="0.25">
      <c r="A168" s="8">
        <v>165</v>
      </c>
      <c r="B168" s="8" t="s">
        <v>167</v>
      </c>
      <c r="C168" s="14">
        <v>1</v>
      </c>
      <c r="D168" s="9">
        <v>51206223</v>
      </c>
      <c r="E168" s="22">
        <v>51206223</v>
      </c>
      <c r="F168" s="9">
        <f t="shared" si="6"/>
        <v>0</v>
      </c>
      <c r="G168" s="9">
        <v>1847320</v>
      </c>
      <c r="H168" s="10">
        <v>1446075</v>
      </c>
      <c r="I168" s="11">
        <f t="shared" si="7"/>
        <v>54499618</v>
      </c>
      <c r="J168" s="26">
        <f t="shared" si="8"/>
        <v>3293395</v>
      </c>
    </row>
    <row r="169" spans="1:10" x14ac:dyDescent="0.25">
      <c r="A169" s="8">
        <v>166</v>
      </c>
      <c r="B169" s="8" t="s">
        <v>168</v>
      </c>
      <c r="C169" s="14">
        <v>0</v>
      </c>
      <c r="D169" s="9">
        <v>0</v>
      </c>
      <c r="E169" s="22">
        <v>0</v>
      </c>
      <c r="F169" s="9">
        <f t="shared" si="6"/>
        <v>0</v>
      </c>
      <c r="G169" s="9">
        <v>0</v>
      </c>
      <c r="H169" s="10">
        <v>0</v>
      </c>
      <c r="I169" s="11">
        <f t="shared" si="7"/>
        <v>0</v>
      </c>
      <c r="J169" s="26">
        <f t="shared" si="8"/>
        <v>0</v>
      </c>
    </row>
    <row r="170" spans="1:10" x14ac:dyDescent="0.25">
      <c r="A170" s="8">
        <v>167</v>
      </c>
      <c r="B170" s="8" t="s">
        <v>169</v>
      </c>
      <c r="C170" s="14">
        <v>1</v>
      </c>
      <c r="D170" s="9">
        <v>18962339</v>
      </c>
      <c r="E170" s="22">
        <v>18962339</v>
      </c>
      <c r="F170" s="9">
        <f t="shared" si="6"/>
        <v>0</v>
      </c>
      <c r="G170" s="9">
        <v>145583</v>
      </c>
      <c r="H170" s="10">
        <v>822825</v>
      </c>
      <c r="I170" s="11">
        <f t="shared" si="7"/>
        <v>19930747</v>
      </c>
      <c r="J170" s="26">
        <f t="shared" si="8"/>
        <v>968408</v>
      </c>
    </row>
    <row r="171" spans="1:10" x14ac:dyDescent="0.25">
      <c r="A171" s="8">
        <v>168</v>
      </c>
      <c r="B171" s="8" t="s">
        <v>170</v>
      </c>
      <c r="C171" s="14">
        <v>1</v>
      </c>
      <c r="D171" s="9">
        <v>5952147</v>
      </c>
      <c r="E171" s="22">
        <v>5952147</v>
      </c>
      <c r="F171" s="9">
        <f t="shared" si="6"/>
        <v>0</v>
      </c>
      <c r="G171" s="9">
        <v>91612</v>
      </c>
      <c r="H171" s="10">
        <v>653175</v>
      </c>
      <c r="I171" s="11">
        <f t="shared" si="7"/>
        <v>6696934</v>
      </c>
      <c r="J171" s="26">
        <f t="shared" si="8"/>
        <v>744787</v>
      </c>
    </row>
    <row r="172" spans="1:10" x14ac:dyDescent="0.25">
      <c r="A172" s="8">
        <v>169</v>
      </c>
      <c r="B172" s="8" t="s">
        <v>171</v>
      </c>
      <c r="C172" s="14">
        <v>1</v>
      </c>
      <c r="D172" s="9">
        <v>860344</v>
      </c>
      <c r="E172" s="22">
        <v>860344</v>
      </c>
      <c r="F172" s="9">
        <f t="shared" si="6"/>
        <v>0</v>
      </c>
      <c r="G172" s="9">
        <v>36767</v>
      </c>
      <c r="H172" s="10">
        <v>0</v>
      </c>
      <c r="I172" s="11">
        <f t="shared" si="7"/>
        <v>897111</v>
      </c>
      <c r="J172" s="26">
        <f t="shared" si="8"/>
        <v>36767</v>
      </c>
    </row>
    <row r="173" spans="1:10" x14ac:dyDescent="0.25">
      <c r="A173" s="8">
        <v>170</v>
      </c>
      <c r="B173" s="8" t="s">
        <v>172</v>
      </c>
      <c r="C173" s="14">
        <v>1</v>
      </c>
      <c r="D173" s="9">
        <v>28530409</v>
      </c>
      <c r="E173" s="22">
        <v>31032674</v>
      </c>
      <c r="F173" s="9">
        <f t="shared" si="6"/>
        <v>2502265</v>
      </c>
      <c r="G173" s="9">
        <v>745603</v>
      </c>
      <c r="H173" s="10">
        <v>1075950</v>
      </c>
      <c r="I173" s="11">
        <f t="shared" si="7"/>
        <v>32854227</v>
      </c>
      <c r="J173" s="26">
        <f t="shared" si="8"/>
        <v>4323818</v>
      </c>
    </row>
    <row r="174" spans="1:10" x14ac:dyDescent="0.25">
      <c r="A174" s="8">
        <v>171</v>
      </c>
      <c r="B174" s="8" t="s">
        <v>173</v>
      </c>
      <c r="C174" s="14">
        <v>1</v>
      </c>
      <c r="D174" s="9">
        <v>14664853</v>
      </c>
      <c r="E174" s="22">
        <v>14664853</v>
      </c>
      <c r="F174" s="9">
        <f t="shared" si="6"/>
        <v>0</v>
      </c>
      <c r="G174" s="9">
        <v>310396</v>
      </c>
      <c r="H174" s="10">
        <v>0</v>
      </c>
      <c r="I174" s="11">
        <f t="shared" si="7"/>
        <v>14975249</v>
      </c>
      <c r="J174" s="26">
        <f t="shared" si="8"/>
        <v>310396</v>
      </c>
    </row>
    <row r="175" spans="1:10" x14ac:dyDescent="0.25">
      <c r="A175" s="8">
        <v>172</v>
      </c>
      <c r="B175" s="8" t="s">
        <v>174</v>
      </c>
      <c r="C175" s="14">
        <v>1</v>
      </c>
      <c r="D175" s="9">
        <v>4640166</v>
      </c>
      <c r="E175" s="22">
        <v>4640166</v>
      </c>
      <c r="F175" s="9">
        <f t="shared" si="6"/>
        <v>0</v>
      </c>
      <c r="G175" s="9">
        <v>164992</v>
      </c>
      <c r="H175" s="10">
        <v>345150</v>
      </c>
      <c r="I175" s="11">
        <f t="shared" si="7"/>
        <v>5150308</v>
      </c>
      <c r="J175" s="26">
        <f t="shared" si="8"/>
        <v>510142</v>
      </c>
    </row>
    <row r="176" spans="1:10" x14ac:dyDescent="0.25">
      <c r="A176" s="8">
        <v>173</v>
      </c>
      <c r="B176" s="8" t="s">
        <v>175</v>
      </c>
      <c r="C176" s="14">
        <v>1</v>
      </c>
      <c r="D176" s="9">
        <v>839485</v>
      </c>
      <c r="E176" s="22">
        <v>839485</v>
      </c>
      <c r="F176" s="9">
        <f t="shared" si="6"/>
        <v>0</v>
      </c>
      <c r="G176" s="9">
        <v>28859</v>
      </c>
      <c r="H176" s="10">
        <v>0</v>
      </c>
      <c r="I176" s="11">
        <f t="shared" si="7"/>
        <v>868344</v>
      </c>
      <c r="J176" s="26">
        <f t="shared" si="8"/>
        <v>28859</v>
      </c>
    </row>
    <row r="177" spans="1:10" x14ac:dyDescent="0.25">
      <c r="A177" s="8">
        <v>174</v>
      </c>
      <c r="B177" s="8" t="s">
        <v>176</v>
      </c>
      <c r="C177" s="14">
        <v>1</v>
      </c>
      <c r="D177" s="9">
        <v>5442941</v>
      </c>
      <c r="E177" s="22">
        <v>5442941</v>
      </c>
      <c r="F177" s="9">
        <f t="shared" si="6"/>
        <v>0</v>
      </c>
      <c r="G177" s="9">
        <v>143374</v>
      </c>
      <c r="H177" s="10">
        <v>279225</v>
      </c>
      <c r="I177" s="11">
        <f t="shared" si="7"/>
        <v>5865540</v>
      </c>
      <c r="J177" s="26">
        <f t="shared" si="8"/>
        <v>422599</v>
      </c>
    </row>
    <row r="178" spans="1:10" x14ac:dyDescent="0.25">
      <c r="A178" s="8">
        <v>175</v>
      </c>
      <c r="B178" s="8" t="s">
        <v>177</v>
      </c>
      <c r="C178" s="14">
        <v>1</v>
      </c>
      <c r="D178" s="9">
        <v>6288744</v>
      </c>
      <c r="E178" s="22">
        <v>6288744</v>
      </c>
      <c r="F178" s="9">
        <f t="shared" si="6"/>
        <v>0</v>
      </c>
      <c r="G178" s="9">
        <v>20000</v>
      </c>
      <c r="H178" s="10">
        <v>565425</v>
      </c>
      <c r="I178" s="11">
        <f t="shared" si="7"/>
        <v>6874169</v>
      </c>
      <c r="J178" s="26">
        <f t="shared" si="8"/>
        <v>585425</v>
      </c>
    </row>
    <row r="179" spans="1:10" x14ac:dyDescent="0.25">
      <c r="A179" s="8">
        <v>176</v>
      </c>
      <c r="B179" s="8" t="s">
        <v>178</v>
      </c>
      <c r="C179" s="14">
        <v>1</v>
      </c>
      <c r="D179" s="9">
        <v>12143306</v>
      </c>
      <c r="E179" s="22">
        <v>12143306</v>
      </c>
      <c r="F179" s="9">
        <f t="shared" si="6"/>
        <v>0</v>
      </c>
      <c r="G179" s="9">
        <v>668052</v>
      </c>
      <c r="H179" s="10">
        <v>936900</v>
      </c>
      <c r="I179" s="11">
        <f t="shared" si="7"/>
        <v>13748258</v>
      </c>
      <c r="J179" s="26">
        <f t="shared" si="8"/>
        <v>1604952</v>
      </c>
    </row>
    <row r="180" spans="1:10" x14ac:dyDescent="0.25">
      <c r="A180" s="8">
        <v>177</v>
      </c>
      <c r="B180" s="8" t="s">
        <v>179</v>
      </c>
      <c r="C180" s="14">
        <v>1</v>
      </c>
      <c r="D180" s="9">
        <v>10501419</v>
      </c>
      <c r="E180" s="22">
        <v>10501419</v>
      </c>
      <c r="F180" s="9">
        <f t="shared" si="6"/>
        <v>0</v>
      </c>
      <c r="G180" s="9">
        <v>75172</v>
      </c>
      <c r="H180" s="10">
        <v>487125</v>
      </c>
      <c r="I180" s="11">
        <f t="shared" si="7"/>
        <v>11063716</v>
      </c>
      <c r="J180" s="26">
        <f t="shared" si="8"/>
        <v>562297</v>
      </c>
    </row>
    <row r="181" spans="1:10" x14ac:dyDescent="0.25">
      <c r="A181" s="8">
        <v>178</v>
      </c>
      <c r="B181" s="8" t="s">
        <v>180</v>
      </c>
      <c r="C181" s="14">
        <v>1</v>
      </c>
      <c r="D181" s="9">
        <v>8514496</v>
      </c>
      <c r="E181" s="22">
        <v>8514496</v>
      </c>
      <c r="F181" s="9">
        <f t="shared" si="6"/>
        <v>0</v>
      </c>
      <c r="G181" s="9">
        <v>123744</v>
      </c>
      <c r="H181" s="10">
        <v>846900</v>
      </c>
      <c r="I181" s="11">
        <f t="shared" si="7"/>
        <v>9485140</v>
      </c>
      <c r="J181" s="26">
        <f t="shared" si="8"/>
        <v>970644</v>
      </c>
    </row>
    <row r="182" spans="1:10" x14ac:dyDescent="0.25">
      <c r="A182" s="8">
        <v>179</v>
      </c>
      <c r="B182" s="8" t="s">
        <v>181</v>
      </c>
      <c r="C182" s="14">
        <v>0</v>
      </c>
      <c r="D182" s="9">
        <v>35836</v>
      </c>
      <c r="E182" s="22">
        <v>35836</v>
      </c>
      <c r="F182" s="9">
        <f t="shared" si="6"/>
        <v>0</v>
      </c>
      <c r="G182" s="9">
        <v>0</v>
      </c>
      <c r="H182" s="10">
        <v>0</v>
      </c>
      <c r="I182" s="11">
        <f t="shared" si="7"/>
        <v>35836</v>
      </c>
      <c r="J182" s="26">
        <f t="shared" si="8"/>
        <v>0</v>
      </c>
    </row>
    <row r="183" spans="1:10" x14ac:dyDescent="0.25">
      <c r="A183" s="8">
        <v>180</v>
      </c>
      <c r="B183" s="8" t="s">
        <v>182</v>
      </c>
      <c r="C183" s="14">
        <v>0</v>
      </c>
      <c r="D183" s="9">
        <v>41368</v>
      </c>
      <c r="E183" s="22">
        <v>47504</v>
      </c>
      <c r="F183" s="9">
        <f t="shared" si="6"/>
        <v>6136</v>
      </c>
      <c r="G183" s="9">
        <v>0</v>
      </c>
      <c r="H183" s="10">
        <v>0</v>
      </c>
      <c r="I183" s="11">
        <f t="shared" si="7"/>
        <v>47504</v>
      </c>
      <c r="J183" s="26">
        <f t="shared" si="8"/>
        <v>6136</v>
      </c>
    </row>
    <row r="184" spans="1:10" x14ac:dyDescent="0.25">
      <c r="A184" s="8">
        <v>181</v>
      </c>
      <c r="B184" s="8" t="s">
        <v>183</v>
      </c>
      <c r="C184" s="14">
        <v>1</v>
      </c>
      <c r="D184" s="9">
        <v>47567622</v>
      </c>
      <c r="E184" s="22">
        <v>48444163</v>
      </c>
      <c r="F184" s="9">
        <f t="shared" si="6"/>
        <v>876541</v>
      </c>
      <c r="G184" s="9">
        <v>1323339</v>
      </c>
      <c r="H184" s="10">
        <v>1573650</v>
      </c>
      <c r="I184" s="11">
        <f t="shared" si="7"/>
        <v>51341152</v>
      </c>
      <c r="J184" s="26">
        <f t="shared" si="8"/>
        <v>3773530</v>
      </c>
    </row>
    <row r="185" spans="1:10" x14ac:dyDescent="0.25">
      <c r="A185" s="8">
        <v>182</v>
      </c>
      <c r="B185" s="8" t="s">
        <v>184</v>
      </c>
      <c r="C185" s="14">
        <v>1</v>
      </c>
      <c r="D185" s="9">
        <v>17978609</v>
      </c>
      <c r="E185" s="22">
        <v>17978609</v>
      </c>
      <c r="F185" s="9">
        <f t="shared" si="6"/>
        <v>0</v>
      </c>
      <c r="G185" s="9">
        <v>364274</v>
      </c>
      <c r="H185" s="10">
        <v>0</v>
      </c>
      <c r="I185" s="11">
        <f t="shared" si="7"/>
        <v>18342883</v>
      </c>
      <c r="J185" s="26">
        <f t="shared" si="8"/>
        <v>364274</v>
      </c>
    </row>
    <row r="186" spans="1:10" x14ac:dyDescent="0.25">
      <c r="A186" s="8">
        <v>183</v>
      </c>
      <c r="B186" s="8" t="s">
        <v>185</v>
      </c>
      <c r="C186" s="14">
        <v>0</v>
      </c>
      <c r="D186" s="9">
        <v>13200</v>
      </c>
      <c r="E186" s="22">
        <v>13200</v>
      </c>
      <c r="F186" s="9">
        <f t="shared" si="6"/>
        <v>0</v>
      </c>
      <c r="G186" s="9">
        <v>0</v>
      </c>
      <c r="H186" s="10">
        <v>0</v>
      </c>
      <c r="I186" s="11">
        <f t="shared" si="7"/>
        <v>13200</v>
      </c>
      <c r="J186" s="26">
        <f t="shared" si="8"/>
        <v>0</v>
      </c>
    </row>
    <row r="187" spans="1:10" x14ac:dyDescent="0.25">
      <c r="A187" s="8">
        <v>184</v>
      </c>
      <c r="B187" s="8" t="s">
        <v>186</v>
      </c>
      <c r="C187" s="14">
        <v>1</v>
      </c>
      <c r="D187" s="9">
        <v>1666151</v>
      </c>
      <c r="E187" s="22">
        <v>1666151</v>
      </c>
      <c r="F187" s="9">
        <f t="shared" si="6"/>
        <v>0</v>
      </c>
      <c r="G187" s="9">
        <v>20127</v>
      </c>
      <c r="H187" s="10">
        <v>153900</v>
      </c>
      <c r="I187" s="11">
        <f t="shared" si="7"/>
        <v>1840178</v>
      </c>
      <c r="J187" s="26">
        <f t="shared" si="8"/>
        <v>174027</v>
      </c>
    </row>
    <row r="188" spans="1:10" x14ac:dyDescent="0.25">
      <c r="A188" s="8">
        <v>185</v>
      </c>
      <c r="B188" s="8" t="s">
        <v>187</v>
      </c>
      <c r="C188" s="14">
        <v>1</v>
      </c>
      <c r="D188" s="9">
        <v>27301939</v>
      </c>
      <c r="E188" s="22">
        <v>31166856</v>
      </c>
      <c r="F188" s="9">
        <f t="shared" si="6"/>
        <v>3864917</v>
      </c>
      <c r="G188" s="9">
        <v>522460</v>
      </c>
      <c r="H188" s="10">
        <v>992700</v>
      </c>
      <c r="I188" s="11">
        <f t="shared" si="7"/>
        <v>32682016</v>
      </c>
      <c r="J188" s="26">
        <f t="shared" si="8"/>
        <v>5380077</v>
      </c>
    </row>
    <row r="189" spans="1:10" x14ac:dyDescent="0.25">
      <c r="A189" s="8">
        <v>186</v>
      </c>
      <c r="B189" s="8" t="s">
        <v>188</v>
      </c>
      <c r="C189" s="14">
        <v>1</v>
      </c>
      <c r="D189" s="9">
        <v>7675624</v>
      </c>
      <c r="E189" s="22">
        <v>7877497</v>
      </c>
      <c r="F189" s="9">
        <f t="shared" si="6"/>
        <v>201873</v>
      </c>
      <c r="G189" s="9">
        <v>155907</v>
      </c>
      <c r="H189" s="10">
        <v>390600</v>
      </c>
      <c r="I189" s="11">
        <f t="shared" si="7"/>
        <v>8424004</v>
      </c>
      <c r="J189" s="26">
        <f t="shared" si="8"/>
        <v>748380</v>
      </c>
    </row>
    <row r="190" spans="1:10" x14ac:dyDescent="0.25">
      <c r="A190" s="8">
        <v>187</v>
      </c>
      <c r="B190" s="8" t="s">
        <v>189</v>
      </c>
      <c r="C190" s="14">
        <v>1</v>
      </c>
      <c r="D190" s="9">
        <v>4831312</v>
      </c>
      <c r="E190" s="22">
        <v>4831312</v>
      </c>
      <c r="F190" s="9">
        <f t="shared" si="6"/>
        <v>0</v>
      </c>
      <c r="G190" s="9">
        <v>38681</v>
      </c>
      <c r="H190" s="10">
        <v>243900</v>
      </c>
      <c r="I190" s="11">
        <f t="shared" si="7"/>
        <v>5113893</v>
      </c>
      <c r="J190" s="26">
        <f t="shared" si="8"/>
        <v>282581</v>
      </c>
    </row>
    <row r="191" spans="1:10" x14ac:dyDescent="0.25">
      <c r="A191" s="8">
        <v>188</v>
      </c>
      <c r="B191" s="8" t="s">
        <v>190</v>
      </c>
      <c r="C191" s="14">
        <v>0</v>
      </c>
      <c r="D191" s="9">
        <v>71567</v>
      </c>
      <c r="E191" s="22">
        <v>71567</v>
      </c>
      <c r="F191" s="9">
        <f t="shared" si="6"/>
        <v>0</v>
      </c>
      <c r="G191" s="9">
        <v>0</v>
      </c>
      <c r="H191" s="10">
        <v>0</v>
      </c>
      <c r="I191" s="11">
        <f t="shared" si="7"/>
        <v>71567</v>
      </c>
      <c r="J191" s="26">
        <f t="shared" si="8"/>
        <v>0</v>
      </c>
    </row>
    <row r="192" spans="1:10" x14ac:dyDescent="0.25">
      <c r="A192" s="8">
        <v>189</v>
      </c>
      <c r="B192" s="8" t="s">
        <v>191</v>
      </c>
      <c r="C192" s="14">
        <v>1</v>
      </c>
      <c r="D192" s="9">
        <v>9033561</v>
      </c>
      <c r="E192" s="22">
        <v>9567275</v>
      </c>
      <c r="F192" s="9">
        <f t="shared" si="6"/>
        <v>533714</v>
      </c>
      <c r="G192" s="9">
        <v>112088</v>
      </c>
      <c r="H192" s="10">
        <v>983025</v>
      </c>
      <c r="I192" s="11">
        <f t="shared" si="7"/>
        <v>10662388</v>
      </c>
      <c r="J192" s="26">
        <f t="shared" si="8"/>
        <v>1628827</v>
      </c>
    </row>
    <row r="193" spans="1:10" x14ac:dyDescent="0.25">
      <c r="A193" s="8">
        <v>190</v>
      </c>
      <c r="B193" s="8" t="s">
        <v>192</v>
      </c>
      <c r="C193" s="14">
        <v>0</v>
      </c>
      <c r="D193" s="9">
        <v>49377</v>
      </c>
      <c r="E193" s="22">
        <v>69432</v>
      </c>
      <c r="F193" s="9">
        <f t="shared" si="6"/>
        <v>20055</v>
      </c>
      <c r="G193" s="9">
        <v>0</v>
      </c>
      <c r="H193" s="10">
        <v>0</v>
      </c>
      <c r="I193" s="11">
        <f t="shared" si="7"/>
        <v>69432</v>
      </c>
      <c r="J193" s="26">
        <f t="shared" si="8"/>
        <v>20055</v>
      </c>
    </row>
    <row r="194" spans="1:10" x14ac:dyDescent="0.25">
      <c r="A194" s="8">
        <v>191</v>
      </c>
      <c r="B194" s="8" t="s">
        <v>193</v>
      </c>
      <c r="C194" s="14">
        <v>1</v>
      </c>
      <c r="D194" s="9">
        <v>7541075</v>
      </c>
      <c r="E194" s="22">
        <v>7541075</v>
      </c>
      <c r="F194" s="9">
        <f t="shared" si="6"/>
        <v>0</v>
      </c>
      <c r="G194" s="9">
        <v>124127</v>
      </c>
      <c r="H194" s="10">
        <v>202275</v>
      </c>
      <c r="I194" s="11">
        <f t="shared" si="7"/>
        <v>7867477</v>
      </c>
      <c r="J194" s="26">
        <f t="shared" si="8"/>
        <v>326402</v>
      </c>
    </row>
    <row r="195" spans="1:10" x14ac:dyDescent="0.25">
      <c r="A195" s="8">
        <v>192</v>
      </c>
      <c r="B195" s="8" t="s">
        <v>194</v>
      </c>
      <c r="C195" s="14">
        <v>0</v>
      </c>
      <c r="D195" s="9">
        <v>0</v>
      </c>
      <c r="E195" s="22">
        <v>0</v>
      </c>
      <c r="F195" s="9">
        <f t="shared" si="6"/>
        <v>0</v>
      </c>
      <c r="G195" s="9">
        <v>0</v>
      </c>
      <c r="H195" s="10">
        <v>0</v>
      </c>
      <c r="I195" s="11">
        <f t="shared" si="7"/>
        <v>0</v>
      </c>
      <c r="J195" s="26">
        <f t="shared" si="8"/>
        <v>0</v>
      </c>
    </row>
    <row r="196" spans="1:10" x14ac:dyDescent="0.25">
      <c r="A196" s="8">
        <v>193</v>
      </c>
      <c r="B196" s="8" t="s">
        <v>195</v>
      </c>
      <c r="C196" s="14">
        <v>0</v>
      </c>
      <c r="D196" s="9">
        <v>0</v>
      </c>
      <c r="E196" s="22">
        <v>0</v>
      </c>
      <c r="F196" s="9">
        <f t="shared" si="6"/>
        <v>0</v>
      </c>
      <c r="G196" s="9">
        <v>0</v>
      </c>
      <c r="H196" s="10">
        <v>0</v>
      </c>
      <c r="I196" s="11">
        <f t="shared" si="7"/>
        <v>0</v>
      </c>
      <c r="J196" s="26">
        <f t="shared" si="8"/>
        <v>0</v>
      </c>
    </row>
    <row r="197" spans="1:10" x14ac:dyDescent="0.25">
      <c r="A197" s="8">
        <v>194</v>
      </c>
      <c r="B197" s="8" t="s">
        <v>196</v>
      </c>
      <c r="C197" s="14">
        <v>0</v>
      </c>
      <c r="D197" s="9">
        <v>21042</v>
      </c>
      <c r="E197" s="22">
        <v>21042</v>
      </c>
      <c r="F197" s="9">
        <f t="shared" ref="F197:F260" si="9">E197-D197</f>
        <v>0</v>
      </c>
      <c r="G197" s="9">
        <v>0</v>
      </c>
      <c r="H197" s="10">
        <v>0</v>
      </c>
      <c r="I197" s="11">
        <f t="shared" ref="I197:I260" si="10">SUM(D197,F197,G197,H197)</f>
        <v>21042</v>
      </c>
      <c r="J197" s="26">
        <f t="shared" ref="J197:J260" si="11">I197-D197</f>
        <v>0</v>
      </c>
    </row>
    <row r="198" spans="1:10" x14ac:dyDescent="0.25">
      <c r="A198" s="8">
        <v>195</v>
      </c>
      <c r="B198" s="8" t="s">
        <v>197</v>
      </c>
      <c r="C198" s="14">
        <v>0</v>
      </c>
      <c r="D198" s="9">
        <v>7771</v>
      </c>
      <c r="E198" s="22">
        <v>7771</v>
      </c>
      <c r="F198" s="9">
        <f t="shared" si="9"/>
        <v>0</v>
      </c>
      <c r="G198" s="9">
        <v>0</v>
      </c>
      <c r="H198" s="10">
        <v>0</v>
      </c>
      <c r="I198" s="11">
        <f t="shared" si="10"/>
        <v>7771</v>
      </c>
      <c r="J198" s="26">
        <f t="shared" si="11"/>
        <v>0</v>
      </c>
    </row>
    <row r="199" spans="1:10" x14ac:dyDescent="0.25">
      <c r="A199" s="8">
        <v>196</v>
      </c>
      <c r="B199" s="8" t="s">
        <v>198</v>
      </c>
      <c r="C199" s="14">
        <v>1</v>
      </c>
      <c r="D199" s="9">
        <v>523513</v>
      </c>
      <c r="E199" s="22">
        <v>523513</v>
      </c>
      <c r="F199" s="9">
        <f t="shared" si="9"/>
        <v>0</v>
      </c>
      <c r="G199" s="9">
        <v>20000</v>
      </c>
      <c r="H199" s="10">
        <v>58275</v>
      </c>
      <c r="I199" s="11">
        <f t="shared" si="10"/>
        <v>601788</v>
      </c>
      <c r="J199" s="26">
        <f t="shared" si="11"/>
        <v>78275</v>
      </c>
    </row>
    <row r="200" spans="1:10" x14ac:dyDescent="0.25">
      <c r="A200" s="8">
        <v>197</v>
      </c>
      <c r="B200" s="8" t="s">
        <v>199</v>
      </c>
      <c r="C200" s="14">
        <v>1</v>
      </c>
      <c r="D200" s="9">
        <v>3600249</v>
      </c>
      <c r="E200" s="22">
        <v>3600249</v>
      </c>
      <c r="F200" s="9">
        <f t="shared" si="9"/>
        <v>0</v>
      </c>
      <c r="G200" s="9">
        <v>109437</v>
      </c>
      <c r="H200" s="10">
        <v>374400</v>
      </c>
      <c r="I200" s="11">
        <f t="shared" si="10"/>
        <v>4084086</v>
      </c>
      <c r="J200" s="26">
        <f t="shared" si="11"/>
        <v>483837</v>
      </c>
    </row>
    <row r="201" spans="1:10" x14ac:dyDescent="0.25">
      <c r="A201" s="8">
        <v>198</v>
      </c>
      <c r="B201" s="8" t="s">
        <v>200</v>
      </c>
      <c r="C201" s="14">
        <v>1</v>
      </c>
      <c r="D201" s="9">
        <v>10120767</v>
      </c>
      <c r="E201" s="22">
        <v>10204682</v>
      </c>
      <c r="F201" s="9">
        <f t="shared" si="9"/>
        <v>83915</v>
      </c>
      <c r="G201" s="9">
        <v>279511</v>
      </c>
      <c r="H201" s="10">
        <v>1229400</v>
      </c>
      <c r="I201" s="11">
        <f t="shared" si="10"/>
        <v>11713593</v>
      </c>
      <c r="J201" s="26">
        <f t="shared" si="11"/>
        <v>1592826</v>
      </c>
    </row>
    <row r="202" spans="1:10" x14ac:dyDescent="0.25">
      <c r="A202" s="8">
        <v>199</v>
      </c>
      <c r="B202" s="8" t="s">
        <v>201</v>
      </c>
      <c r="C202" s="14">
        <v>1</v>
      </c>
      <c r="D202" s="9">
        <v>10451715</v>
      </c>
      <c r="E202" s="22">
        <v>11025783</v>
      </c>
      <c r="F202" s="9">
        <f t="shared" si="9"/>
        <v>574068</v>
      </c>
      <c r="G202" s="9">
        <v>81318</v>
      </c>
      <c r="H202" s="10">
        <v>1293975</v>
      </c>
      <c r="I202" s="11">
        <f t="shared" si="10"/>
        <v>12401076</v>
      </c>
      <c r="J202" s="26">
        <f t="shared" si="11"/>
        <v>1949361</v>
      </c>
    </row>
    <row r="203" spans="1:10" x14ac:dyDescent="0.25">
      <c r="A203" s="8">
        <v>200</v>
      </c>
      <c r="B203" s="8" t="s">
        <v>202</v>
      </c>
      <c r="C203" s="14">
        <v>0</v>
      </c>
      <c r="D203" s="9">
        <v>179597</v>
      </c>
      <c r="E203" s="22">
        <v>179597</v>
      </c>
      <c r="F203" s="9">
        <f t="shared" si="9"/>
        <v>0</v>
      </c>
      <c r="G203" s="9">
        <v>0</v>
      </c>
      <c r="H203" s="10">
        <v>0</v>
      </c>
      <c r="I203" s="11">
        <f t="shared" si="10"/>
        <v>179597</v>
      </c>
      <c r="J203" s="26">
        <f t="shared" si="11"/>
        <v>0</v>
      </c>
    </row>
    <row r="204" spans="1:10" x14ac:dyDescent="0.25">
      <c r="A204" s="8">
        <v>201</v>
      </c>
      <c r="B204" s="8" t="s">
        <v>203</v>
      </c>
      <c r="C204" s="14">
        <v>1</v>
      </c>
      <c r="D204" s="9">
        <v>159830964</v>
      </c>
      <c r="E204" s="22">
        <v>166091904</v>
      </c>
      <c r="F204" s="9">
        <f t="shared" si="9"/>
        <v>6260940</v>
      </c>
      <c r="G204" s="9">
        <v>5693032</v>
      </c>
      <c r="H204" s="10">
        <v>2916675</v>
      </c>
      <c r="I204" s="11">
        <f t="shared" si="10"/>
        <v>174701611</v>
      </c>
      <c r="J204" s="26">
        <f t="shared" si="11"/>
        <v>14870647</v>
      </c>
    </row>
    <row r="205" spans="1:10" x14ac:dyDescent="0.25">
      <c r="A205" s="8">
        <v>202</v>
      </c>
      <c r="B205" s="8" t="s">
        <v>204</v>
      </c>
      <c r="C205" s="14">
        <v>0</v>
      </c>
      <c r="D205" s="9">
        <v>12778</v>
      </c>
      <c r="E205" s="22">
        <v>17293</v>
      </c>
      <c r="F205" s="9">
        <f t="shared" si="9"/>
        <v>4515</v>
      </c>
      <c r="G205" s="9">
        <v>0</v>
      </c>
      <c r="H205" s="10">
        <v>0</v>
      </c>
      <c r="I205" s="11">
        <f t="shared" si="10"/>
        <v>17293</v>
      </c>
      <c r="J205" s="26">
        <f t="shared" si="11"/>
        <v>4515</v>
      </c>
    </row>
    <row r="206" spans="1:10" x14ac:dyDescent="0.25">
      <c r="A206" s="8">
        <v>203</v>
      </c>
      <c r="B206" s="8" t="s">
        <v>205</v>
      </c>
      <c r="C206" s="14">
        <v>0</v>
      </c>
      <c r="D206" s="9">
        <v>16844</v>
      </c>
      <c r="E206" s="22">
        <v>16844</v>
      </c>
      <c r="F206" s="9">
        <f t="shared" si="9"/>
        <v>0</v>
      </c>
      <c r="G206" s="9">
        <v>0</v>
      </c>
      <c r="H206" s="10">
        <v>0</v>
      </c>
      <c r="I206" s="11">
        <f t="shared" si="10"/>
        <v>16844</v>
      </c>
      <c r="J206" s="26">
        <f t="shared" si="11"/>
        <v>0</v>
      </c>
    </row>
    <row r="207" spans="1:10" x14ac:dyDescent="0.25">
      <c r="A207" s="8">
        <v>204</v>
      </c>
      <c r="B207" s="8" t="s">
        <v>206</v>
      </c>
      <c r="C207" s="14">
        <v>1</v>
      </c>
      <c r="D207" s="9">
        <v>4182944</v>
      </c>
      <c r="E207" s="22">
        <v>4235872</v>
      </c>
      <c r="F207" s="9">
        <f t="shared" si="9"/>
        <v>52928</v>
      </c>
      <c r="G207" s="9">
        <v>267952</v>
      </c>
      <c r="H207" s="10">
        <v>488025</v>
      </c>
      <c r="I207" s="11">
        <f t="shared" si="10"/>
        <v>4991849</v>
      </c>
      <c r="J207" s="26">
        <f t="shared" si="11"/>
        <v>808905</v>
      </c>
    </row>
    <row r="208" spans="1:10" x14ac:dyDescent="0.25">
      <c r="A208" s="8">
        <v>205</v>
      </c>
      <c r="B208" s="8" t="s">
        <v>207</v>
      </c>
      <c r="C208" s="14">
        <v>0</v>
      </c>
      <c r="D208" s="9">
        <v>0</v>
      </c>
      <c r="E208" s="22">
        <v>0</v>
      </c>
      <c r="F208" s="9">
        <f t="shared" si="9"/>
        <v>0</v>
      </c>
      <c r="G208" s="9">
        <v>0</v>
      </c>
      <c r="H208" s="10">
        <v>0</v>
      </c>
      <c r="I208" s="11">
        <f t="shared" si="10"/>
        <v>0</v>
      </c>
      <c r="J208" s="26">
        <f t="shared" si="11"/>
        <v>0</v>
      </c>
    </row>
    <row r="209" spans="1:10" x14ac:dyDescent="0.25">
      <c r="A209" s="8">
        <v>206</v>
      </c>
      <c r="B209" s="8" t="s">
        <v>208</v>
      </c>
      <c r="C209" s="14">
        <v>0</v>
      </c>
      <c r="D209" s="9">
        <v>0</v>
      </c>
      <c r="E209" s="22">
        <v>0</v>
      </c>
      <c r="F209" s="9">
        <f t="shared" si="9"/>
        <v>0</v>
      </c>
      <c r="G209" s="9">
        <v>0</v>
      </c>
      <c r="H209" s="10">
        <v>0</v>
      </c>
      <c r="I209" s="11">
        <f t="shared" si="10"/>
        <v>0</v>
      </c>
      <c r="J209" s="26">
        <f t="shared" si="11"/>
        <v>0</v>
      </c>
    </row>
    <row r="210" spans="1:10" x14ac:dyDescent="0.25">
      <c r="A210" s="8">
        <v>207</v>
      </c>
      <c r="B210" s="8" t="s">
        <v>209</v>
      </c>
      <c r="C210" s="14">
        <v>1</v>
      </c>
      <c r="D210" s="9">
        <v>24814496</v>
      </c>
      <c r="E210" s="22">
        <v>25128716</v>
      </c>
      <c r="F210" s="9">
        <f t="shared" si="9"/>
        <v>314220</v>
      </c>
      <c r="G210" s="9">
        <v>745725</v>
      </c>
      <c r="H210" s="10">
        <v>2886525</v>
      </c>
      <c r="I210" s="11">
        <f t="shared" si="10"/>
        <v>28760966</v>
      </c>
      <c r="J210" s="26">
        <f t="shared" si="11"/>
        <v>3946470</v>
      </c>
    </row>
    <row r="211" spans="1:10" x14ac:dyDescent="0.25">
      <c r="A211" s="8">
        <v>208</v>
      </c>
      <c r="B211" s="8" t="s">
        <v>210</v>
      </c>
      <c r="C211" s="14">
        <v>1</v>
      </c>
      <c r="D211" s="9">
        <v>3461385</v>
      </c>
      <c r="E211" s="22">
        <v>3461385</v>
      </c>
      <c r="F211" s="9">
        <f t="shared" si="9"/>
        <v>0</v>
      </c>
      <c r="G211" s="9">
        <v>20000</v>
      </c>
      <c r="H211" s="10">
        <v>209700</v>
      </c>
      <c r="I211" s="11">
        <f t="shared" si="10"/>
        <v>3691085</v>
      </c>
      <c r="J211" s="26">
        <f t="shared" si="11"/>
        <v>229700</v>
      </c>
    </row>
    <row r="212" spans="1:10" x14ac:dyDescent="0.25">
      <c r="A212" s="8">
        <v>209</v>
      </c>
      <c r="B212" s="8" t="s">
        <v>211</v>
      </c>
      <c r="C212" s="14">
        <v>1</v>
      </c>
      <c r="D212" s="9">
        <v>13809703</v>
      </c>
      <c r="E212" s="22">
        <v>13809703</v>
      </c>
      <c r="F212" s="9">
        <f t="shared" si="9"/>
        <v>0</v>
      </c>
      <c r="G212" s="9">
        <v>491049</v>
      </c>
      <c r="H212" s="10">
        <v>304425</v>
      </c>
      <c r="I212" s="11">
        <f t="shared" si="10"/>
        <v>14605177</v>
      </c>
      <c r="J212" s="26">
        <f t="shared" si="11"/>
        <v>795474</v>
      </c>
    </row>
    <row r="213" spans="1:10" x14ac:dyDescent="0.25">
      <c r="A213" s="8">
        <v>210</v>
      </c>
      <c r="B213" s="8" t="s">
        <v>212</v>
      </c>
      <c r="C213" s="14">
        <v>1</v>
      </c>
      <c r="D213" s="9">
        <v>7558369</v>
      </c>
      <c r="E213" s="22">
        <v>7558369</v>
      </c>
      <c r="F213" s="9">
        <f t="shared" si="9"/>
        <v>0</v>
      </c>
      <c r="G213" s="9">
        <v>374267</v>
      </c>
      <c r="H213" s="10">
        <v>579600</v>
      </c>
      <c r="I213" s="11">
        <f t="shared" si="10"/>
        <v>8512236</v>
      </c>
      <c r="J213" s="26">
        <f t="shared" si="11"/>
        <v>953867</v>
      </c>
    </row>
    <row r="214" spans="1:10" x14ac:dyDescent="0.25">
      <c r="A214" s="8">
        <v>211</v>
      </c>
      <c r="B214" s="8" t="s">
        <v>213</v>
      </c>
      <c r="C214" s="14">
        <v>1</v>
      </c>
      <c r="D214" s="9">
        <v>9160097</v>
      </c>
      <c r="E214" s="22">
        <v>9160097</v>
      </c>
      <c r="F214" s="9">
        <f t="shared" si="9"/>
        <v>0</v>
      </c>
      <c r="G214" s="9">
        <v>308245</v>
      </c>
      <c r="H214" s="10">
        <v>1057275</v>
      </c>
      <c r="I214" s="11">
        <f t="shared" si="10"/>
        <v>10525617</v>
      </c>
      <c r="J214" s="26">
        <f t="shared" si="11"/>
        <v>1365520</v>
      </c>
    </row>
    <row r="215" spans="1:10" x14ac:dyDescent="0.25">
      <c r="A215" s="8">
        <v>212</v>
      </c>
      <c r="B215" s="8" t="s">
        <v>214</v>
      </c>
      <c r="C215" s="14">
        <v>1</v>
      </c>
      <c r="D215" s="9">
        <v>20682041</v>
      </c>
      <c r="E215" s="22">
        <v>20682041</v>
      </c>
      <c r="F215" s="9">
        <f t="shared" si="9"/>
        <v>0</v>
      </c>
      <c r="G215" s="9">
        <v>412749</v>
      </c>
      <c r="H215" s="10">
        <v>906750</v>
      </c>
      <c r="I215" s="11">
        <f t="shared" si="10"/>
        <v>22001540</v>
      </c>
      <c r="J215" s="26">
        <f t="shared" si="11"/>
        <v>1319499</v>
      </c>
    </row>
    <row r="216" spans="1:10" x14ac:dyDescent="0.25">
      <c r="A216" s="8">
        <v>213</v>
      </c>
      <c r="B216" s="8" t="s">
        <v>215</v>
      </c>
      <c r="C216" s="14">
        <v>1</v>
      </c>
      <c r="D216" s="9">
        <v>3993500</v>
      </c>
      <c r="E216" s="22">
        <v>3993500</v>
      </c>
      <c r="F216" s="9">
        <f t="shared" si="9"/>
        <v>0</v>
      </c>
      <c r="G216" s="9">
        <v>41057</v>
      </c>
      <c r="H216" s="10">
        <v>346050</v>
      </c>
      <c r="I216" s="11">
        <f t="shared" si="10"/>
        <v>4380607</v>
      </c>
      <c r="J216" s="26">
        <f t="shared" si="11"/>
        <v>387107</v>
      </c>
    </row>
    <row r="217" spans="1:10" x14ac:dyDescent="0.25">
      <c r="A217" s="8">
        <v>214</v>
      </c>
      <c r="B217" s="8" t="s">
        <v>216</v>
      </c>
      <c r="C217" s="14">
        <v>1</v>
      </c>
      <c r="D217" s="9">
        <v>15603931</v>
      </c>
      <c r="E217" s="22">
        <v>15603931</v>
      </c>
      <c r="F217" s="9">
        <f t="shared" si="9"/>
        <v>0</v>
      </c>
      <c r="G217" s="9">
        <v>265818</v>
      </c>
      <c r="H217" s="10">
        <v>465975</v>
      </c>
      <c r="I217" s="11">
        <f t="shared" si="10"/>
        <v>16335724</v>
      </c>
      <c r="J217" s="26">
        <f t="shared" si="11"/>
        <v>731793</v>
      </c>
    </row>
    <row r="218" spans="1:10" x14ac:dyDescent="0.25">
      <c r="A218" s="8">
        <v>215</v>
      </c>
      <c r="B218" s="8" t="s">
        <v>217</v>
      </c>
      <c r="C218" s="14">
        <v>1</v>
      </c>
      <c r="D218" s="9">
        <v>4290838</v>
      </c>
      <c r="E218" s="22">
        <v>4290838</v>
      </c>
      <c r="F218" s="9">
        <f t="shared" si="9"/>
        <v>0</v>
      </c>
      <c r="G218" s="9">
        <v>65002</v>
      </c>
      <c r="H218" s="10">
        <v>135225</v>
      </c>
      <c r="I218" s="11">
        <f t="shared" si="10"/>
        <v>4491065</v>
      </c>
      <c r="J218" s="26">
        <f t="shared" si="11"/>
        <v>200227</v>
      </c>
    </row>
    <row r="219" spans="1:10" x14ac:dyDescent="0.25">
      <c r="A219" s="8">
        <v>216</v>
      </c>
      <c r="B219" s="8" t="s">
        <v>218</v>
      </c>
      <c r="C219" s="14">
        <v>0</v>
      </c>
      <c r="D219" s="9">
        <v>0</v>
      </c>
      <c r="E219" s="22">
        <v>3986</v>
      </c>
      <c r="F219" s="9">
        <f t="shared" si="9"/>
        <v>3986</v>
      </c>
      <c r="G219" s="9">
        <v>0</v>
      </c>
      <c r="H219" s="10">
        <v>0</v>
      </c>
      <c r="I219" s="11">
        <f t="shared" si="10"/>
        <v>3986</v>
      </c>
      <c r="J219" s="26">
        <f t="shared" si="11"/>
        <v>3986</v>
      </c>
    </row>
    <row r="220" spans="1:10" x14ac:dyDescent="0.25">
      <c r="A220" s="8">
        <v>217</v>
      </c>
      <c r="B220" s="8" t="s">
        <v>219</v>
      </c>
      <c r="C220" s="14">
        <v>1</v>
      </c>
      <c r="D220" s="9">
        <v>7153937</v>
      </c>
      <c r="E220" s="22">
        <v>7153937</v>
      </c>
      <c r="F220" s="9">
        <f t="shared" si="9"/>
        <v>0</v>
      </c>
      <c r="G220" s="9">
        <v>56997</v>
      </c>
      <c r="H220" s="10">
        <v>521550</v>
      </c>
      <c r="I220" s="11">
        <f t="shared" si="10"/>
        <v>7732484</v>
      </c>
      <c r="J220" s="26">
        <f t="shared" si="11"/>
        <v>578547</v>
      </c>
    </row>
    <row r="221" spans="1:10" x14ac:dyDescent="0.25">
      <c r="A221" s="8">
        <v>218</v>
      </c>
      <c r="B221" s="8" t="s">
        <v>220</v>
      </c>
      <c r="C221" s="14">
        <v>1</v>
      </c>
      <c r="D221" s="9">
        <v>12827390</v>
      </c>
      <c r="E221" s="22">
        <v>12827390</v>
      </c>
      <c r="F221" s="9">
        <f t="shared" si="9"/>
        <v>0</v>
      </c>
      <c r="G221" s="9">
        <v>187358</v>
      </c>
      <c r="H221" s="10">
        <v>519525</v>
      </c>
      <c r="I221" s="11">
        <f t="shared" si="10"/>
        <v>13534273</v>
      </c>
      <c r="J221" s="26">
        <f t="shared" si="11"/>
        <v>706883</v>
      </c>
    </row>
    <row r="222" spans="1:10" x14ac:dyDescent="0.25">
      <c r="A222" s="8">
        <v>219</v>
      </c>
      <c r="B222" s="8" t="s">
        <v>221</v>
      </c>
      <c r="C222" s="14">
        <v>1</v>
      </c>
      <c r="D222" s="9">
        <v>4011711</v>
      </c>
      <c r="E222" s="22">
        <v>4011711</v>
      </c>
      <c r="F222" s="9">
        <f t="shared" si="9"/>
        <v>0</v>
      </c>
      <c r="G222" s="9">
        <v>32465</v>
      </c>
      <c r="H222" s="10">
        <v>0</v>
      </c>
      <c r="I222" s="11">
        <f t="shared" si="10"/>
        <v>4044176</v>
      </c>
      <c r="J222" s="26">
        <f t="shared" si="11"/>
        <v>32465</v>
      </c>
    </row>
    <row r="223" spans="1:10" x14ac:dyDescent="0.25">
      <c r="A223" s="8">
        <v>220</v>
      </c>
      <c r="B223" s="8" t="s">
        <v>222</v>
      </c>
      <c r="C223" s="14">
        <v>1</v>
      </c>
      <c r="D223" s="9">
        <v>8052711</v>
      </c>
      <c r="E223" s="22">
        <v>9166992</v>
      </c>
      <c r="F223" s="9">
        <f t="shared" si="9"/>
        <v>1114281</v>
      </c>
      <c r="G223" s="9">
        <v>345607</v>
      </c>
      <c r="H223" s="10">
        <v>781875</v>
      </c>
      <c r="I223" s="11">
        <f t="shared" si="10"/>
        <v>10294474</v>
      </c>
      <c r="J223" s="26">
        <f t="shared" si="11"/>
        <v>2241763</v>
      </c>
    </row>
    <row r="224" spans="1:10" x14ac:dyDescent="0.25">
      <c r="A224" s="8">
        <v>221</v>
      </c>
      <c r="B224" s="8" t="s">
        <v>223</v>
      </c>
      <c r="C224" s="14">
        <v>1</v>
      </c>
      <c r="D224" s="9">
        <v>988466</v>
      </c>
      <c r="E224" s="22">
        <v>1083825</v>
      </c>
      <c r="F224" s="9">
        <f t="shared" si="9"/>
        <v>95359</v>
      </c>
      <c r="G224" s="9">
        <v>103394</v>
      </c>
      <c r="H224" s="10">
        <v>92700</v>
      </c>
      <c r="I224" s="11">
        <f t="shared" si="10"/>
        <v>1279919</v>
      </c>
      <c r="J224" s="26">
        <f t="shared" si="11"/>
        <v>291453</v>
      </c>
    </row>
    <row r="225" spans="1:10" x14ac:dyDescent="0.25">
      <c r="A225" s="8">
        <v>222</v>
      </c>
      <c r="B225" s="8" t="s">
        <v>224</v>
      </c>
      <c r="C225" s="14">
        <v>0</v>
      </c>
      <c r="D225" s="9">
        <v>5900</v>
      </c>
      <c r="E225" s="22">
        <v>6653</v>
      </c>
      <c r="F225" s="9">
        <f t="shared" si="9"/>
        <v>753</v>
      </c>
      <c r="G225" s="9">
        <v>0</v>
      </c>
      <c r="H225" s="10">
        <v>0</v>
      </c>
      <c r="I225" s="11">
        <f t="shared" si="10"/>
        <v>6653</v>
      </c>
      <c r="J225" s="26">
        <f t="shared" si="11"/>
        <v>753</v>
      </c>
    </row>
    <row r="226" spans="1:10" x14ac:dyDescent="0.25">
      <c r="A226" s="8">
        <v>223</v>
      </c>
      <c r="B226" s="8" t="s">
        <v>225</v>
      </c>
      <c r="C226" s="14">
        <v>1</v>
      </c>
      <c r="D226" s="9">
        <v>5432046</v>
      </c>
      <c r="E226" s="22">
        <v>5432046</v>
      </c>
      <c r="F226" s="9">
        <f t="shared" si="9"/>
        <v>0</v>
      </c>
      <c r="G226" s="9">
        <v>147693</v>
      </c>
      <c r="H226" s="10">
        <v>132975</v>
      </c>
      <c r="I226" s="11">
        <f t="shared" si="10"/>
        <v>5712714</v>
      </c>
      <c r="J226" s="26">
        <f t="shared" si="11"/>
        <v>280668</v>
      </c>
    </row>
    <row r="227" spans="1:10" x14ac:dyDescent="0.25">
      <c r="A227" s="8">
        <v>224</v>
      </c>
      <c r="B227" s="8" t="s">
        <v>226</v>
      </c>
      <c r="C227" s="14">
        <v>1</v>
      </c>
      <c r="D227" s="9">
        <v>429984</v>
      </c>
      <c r="E227" s="22">
        <v>429984</v>
      </c>
      <c r="F227" s="9">
        <f t="shared" si="9"/>
        <v>0</v>
      </c>
      <c r="G227" s="9">
        <v>20000</v>
      </c>
      <c r="H227" s="10">
        <v>45900</v>
      </c>
      <c r="I227" s="11">
        <f t="shared" si="10"/>
        <v>495884</v>
      </c>
      <c r="J227" s="26">
        <f t="shared" si="11"/>
        <v>65900</v>
      </c>
    </row>
    <row r="228" spans="1:10" x14ac:dyDescent="0.25">
      <c r="A228" s="8">
        <v>225</v>
      </c>
      <c r="B228" s="8" t="s">
        <v>227</v>
      </c>
      <c r="C228" s="14">
        <v>0</v>
      </c>
      <c r="D228" s="9">
        <v>0</v>
      </c>
      <c r="E228" s="22">
        <v>0</v>
      </c>
      <c r="F228" s="9">
        <f t="shared" si="9"/>
        <v>0</v>
      </c>
      <c r="G228" s="9">
        <v>0</v>
      </c>
      <c r="H228" s="10">
        <v>0</v>
      </c>
      <c r="I228" s="11">
        <f t="shared" si="10"/>
        <v>0</v>
      </c>
      <c r="J228" s="26">
        <f t="shared" si="11"/>
        <v>0</v>
      </c>
    </row>
    <row r="229" spans="1:10" x14ac:dyDescent="0.25">
      <c r="A229" s="8">
        <v>226</v>
      </c>
      <c r="B229" s="8" t="s">
        <v>228</v>
      </c>
      <c r="C229" s="14">
        <v>1</v>
      </c>
      <c r="D229" s="9">
        <v>10566894</v>
      </c>
      <c r="E229" s="22">
        <v>10566894</v>
      </c>
      <c r="F229" s="9">
        <f t="shared" si="9"/>
        <v>0</v>
      </c>
      <c r="G229" s="9">
        <v>377507</v>
      </c>
      <c r="H229" s="10">
        <v>364725</v>
      </c>
      <c r="I229" s="11">
        <f t="shared" si="10"/>
        <v>11309126</v>
      </c>
      <c r="J229" s="26">
        <f t="shared" si="11"/>
        <v>742232</v>
      </c>
    </row>
    <row r="230" spans="1:10" x14ac:dyDescent="0.25">
      <c r="A230" s="8">
        <v>227</v>
      </c>
      <c r="B230" s="8" t="s">
        <v>229</v>
      </c>
      <c r="C230" s="14">
        <v>1</v>
      </c>
      <c r="D230" s="9">
        <v>10915640</v>
      </c>
      <c r="E230" s="22">
        <v>10915640</v>
      </c>
      <c r="F230" s="9">
        <f t="shared" si="9"/>
        <v>0</v>
      </c>
      <c r="G230" s="9">
        <v>338974</v>
      </c>
      <c r="H230" s="10">
        <v>313875</v>
      </c>
      <c r="I230" s="11">
        <f t="shared" si="10"/>
        <v>11568489</v>
      </c>
      <c r="J230" s="26">
        <f t="shared" si="11"/>
        <v>652849</v>
      </c>
    </row>
    <row r="231" spans="1:10" x14ac:dyDescent="0.25">
      <c r="A231" s="8">
        <v>228</v>
      </c>
      <c r="B231" s="8" t="s">
        <v>230</v>
      </c>
      <c r="C231" s="14">
        <v>0</v>
      </c>
      <c r="D231" s="9">
        <v>5026</v>
      </c>
      <c r="E231" s="22">
        <v>5026</v>
      </c>
      <c r="F231" s="9">
        <f t="shared" si="9"/>
        <v>0</v>
      </c>
      <c r="G231" s="9">
        <v>0</v>
      </c>
      <c r="H231" s="10">
        <v>0</v>
      </c>
      <c r="I231" s="11">
        <f t="shared" si="10"/>
        <v>5026</v>
      </c>
      <c r="J231" s="26">
        <f t="shared" si="11"/>
        <v>0</v>
      </c>
    </row>
    <row r="232" spans="1:10" x14ac:dyDescent="0.25">
      <c r="A232" s="8">
        <v>229</v>
      </c>
      <c r="B232" s="8" t="s">
        <v>231</v>
      </c>
      <c r="C232" s="14">
        <v>1</v>
      </c>
      <c r="D232" s="9">
        <v>21156654</v>
      </c>
      <c r="E232" s="22">
        <v>22171771</v>
      </c>
      <c r="F232" s="9">
        <f t="shared" si="9"/>
        <v>1015117</v>
      </c>
      <c r="G232" s="9">
        <v>819245</v>
      </c>
      <c r="H232" s="10">
        <v>1332675</v>
      </c>
      <c r="I232" s="11">
        <f t="shared" si="10"/>
        <v>24323691</v>
      </c>
      <c r="J232" s="26">
        <f t="shared" si="11"/>
        <v>3167037</v>
      </c>
    </row>
    <row r="233" spans="1:10" x14ac:dyDescent="0.25">
      <c r="A233" s="8">
        <v>230</v>
      </c>
      <c r="B233" s="8" t="s">
        <v>232</v>
      </c>
      <c r="C233" s="14">
        <v>1</v>
      </c>
      <c r="D233" s="9">
        <v>235531</v>
      </c>
      <c r="E233" s="22">
        <v>238483</v>
      </c>
      <c r="F233" s="9">
        <f t="shared" si="9"/>
        <v>2952</v>
      </c>
      <c r="G233" s="9">
        <v>20000</v>
      </c>
      <c r="H233" s="10">
        <v>18900</v>
      </c>
      <c r="I233" s="11">
        <f t="shared" si="10"/>
        <v>277383</v>
      </c>
      <c r="J233" s="26">
        <f t="shared" si="11"/>
        <v>41852</v>
      </c>
    </row>
    <row r="234" spans="1:10" x14ac:dyDescent="0.25">
      <c r="A234" s="8">
        <v>231</v>
      </c>
      <c r="B234" s="8" t="s">
        <v>233</v>
      </c>
      <c r="C234" s="14">
        <v>1</v>
      </c>
      <c r="D234" s="9">
        <v>13608752</v>
      </c>
      <c r="E234" s="22">
        <v>13608752</v>
      </c>
      <c r="F234" s="9">
        <f t="shared" si="9"/>
        <v>0</v>
      </c>
      <c r="G234" s="9">
        <v>96338</v>
      </c>
      <c r="H234" s="10">
        <v>0</v>
      </c>
      <c r="I234" s="11">
        <f t="shared" si="10"/>
        <v>13705090</v>
      </c>
      <c r="J234" s="26">
        <f t="shared" si="11"/>
        <v>96338</v>
      </c>
    </row>
    <row r="235" spans="1:10" x14ac:dyDescent="0.25">
      <c r="A235" s="8">
        <v>232</v>
      </c>
      <c r="B235" s="8" t="s">
        <v>234</v>
      </c>
      <c r="C235" s="14">
        <v>0</v>
      </c>
      <c r="D235" s="9">
        <v>0</v>
      </c>
      <c r="E235" s="22">
        <v>0</v>
      </c>
      <c r="F235" s="9">
        <f t="shared" si="9"/>
        <v>0</v>
      </c>
      <c r="G235" s="9">
        <v>0</v>
      </c>
      <c r="H235" s="10">
        <v>0</v>
      </c>
      <c r="I235" s="11">
        <f t="shared" si="10"/>
        <v>0</v>
      </c>
      <c r="J235" s="26">
        <f t="shared" si="11"/>
        <v>0</v>
      </c>
    </row>
    <row r="236" spans="1:10" x14ac:dyDescent="0.25">
      <c r="A236" s="8">
        <v>233</v>
      </c>
      <c r="B236" s="8" t="s">
        <v>235</v>
      </c>
      <c r="C236" s="14">
        <v>0</v>
      </c>
      <c r="D236" s="9">
        <v>89842</v>
      </c>
      <c r="E236" s="22">
        <v>89842</v>
      </c>
      <c r="F236" s="9">
        <f t="shared" si="9"/>
        <v>0</v>
      </c>
      <c r="G236" s="9">
        <v>0</v>
      </c>
      <c r="H236" s="10">
        <v>0</v>
      </c>
      <c r="I236" s="11">
        <f t="shared" si="10"/>
        <v>89842</v>
      </c>
      <c r="J236" s="26">
        <f t="shared" si="11"/>
        <v>0</v>
      </c>
    </row>
    <row r="237" spans="1:10" x14ac:dyDescent="0.25">
      <c r="A237" s="8">
        <v>234</v>
      </c>
      <c r="B237" s="8" t="s">
        <v>236</v>
      </c>
      <c r="C237" s="14">
        <v>1</v>
      </c>
      <c r="D237" s="9">
        <v>435523</v>
      </c>
      <c r="E237" s="22">
        <v>435523</v>
      </c>
      <c r="F237" s="9">
        <f t="shared" si="9"/>
        <v>0</v>
      </c>
      <c r="G237" s="9">
        <v>20000</v>
      </c>
      <c r="H237" s="10">
        <v>17775</v>
      </c>
      <c r="I237" s="11">
        <f t="shared" si="10"/>
        <v>473298</v>
      </c>
      <c r="J237" s="26">
        <f t="shared" si="11"/>
        <v>37775</v>
      </c>
    </row>
    <row r="238" spans="1:10" x14ac:dyDescent="0.25">
      <c r="A238" s="8">
        <v>235</v>
      </c>
      <c r="B238" s="8" t="s">
        <v>237</v>
      </c>
      <c r="C238" s="14">
        <v>0</v>
      </c>
      <c r="D238" s="9">
        <v>0</v>
      </c>
      <c r="E238" s="22">
        <v>0</v>
      </c>
      <c r="F238" s="9">
        <f t="shared" si="9"/>
        <v>0</v>
      </c>
      <c r="G238" s="9">
        <v>0</v>
      </c>
      <c r="H238" s="10">
        <v>0</v>
      </c>
      <c r="I238" s="11">
        <f t="shared" si="10"/>
        <v>0</v>
      </c>
      <c r="J238" s="26">
        <f t="shared" si="11"/>
        <v>0</v>
      </c>
    </row>
    <row r="239" spans="1:10" x14ac:dyDescent="0.25">
      <c r="A239" s="8">
        <v>236</v>
      </c>
      <c r="B239" s="8" t="s">
        <v>238</v>
      </c>
      <c r="C239" s="14">
        <v>1</v>
      </c>
      <c r="D239" s="9">
        <v>47686062</v>
      </c>
      <c r="E239" s="22">
        <v>48163069</v>
      </c>
      <c r="F239" s="9">
        <f t="shared" si="9"/>
        <v>477007</v>
      </c>
      <c r="G239" s="9">
        <v>1506215</v>
      </c>
      <c r="H239" s="10">
        <v>1291950</v>
      </c>
      <c r="I239" s="11">
        <f t="shared" si="10"/>
        <v>50961234</v>
      </c>
      <c r="J239" s="26">
        <f t="shared" si="11"/>
        <v>3275172</v>
      </c>
    </row>
    <row r="240" spans="1:10" x14ac:dyDescent="0.25">
      <c r="A240" s="8">
        <v>237</v>
      </c>
      <c r="B240" s="8" t="s">
        <v>239</v>
      </c>
      <c r="C240" s="14">
        <v>0</v>
      </c>
      <c r="D240" s="9">
        <v>27674</v>
      </c>
      <c r="E240" s="22">
        <v>27674</v>
      </c>
      <c r="F240" s="9">
        <f t="shared" si="9"/>
        <v>0</v>
      </c>
      <c r="G240" s="9">
        <v>0</v>
      </c>
      <c r="H240" s="10">
        <v>0</v>
      </c>
      <c r="I240" s="11">
        <f t="shared" si="10"/>
        <v>27674</v>
      </c>
      <c r="J240" s="26">
        <f t="shared" si="11"/>
        <v>0</v>
      </c>
    </row>
    <row r="241" spans="1:10" x14ac:dyDescent="0.25">
      <c r="A241" s="8">
        <v>238</v>
      </c>
      <c r="B241" s="8" t="s">
        <v>240</v>
      </c>
      <c r="C241" s="14">
        <v>1</v>
      </c>
      <c r="D241" s="9">
        <v>2927801</v>
      </c>
      <c r="E241" s="22">
        <v>2927801</v>
      </c>
      <c r="F241" s="9">
        <f t="shared" si="9"/>
        <v>0</v>
      </c>
      <c r="G241" s="9">
        <v>47452</v>
      </c>
      <c r="H241" s="10">
        <v>152550</v>
      </c>
      <c r="I241" s="11">
        <f t="shared" si="10"/>
        <v>3127803</v>
      </c>
      <c r="J241" s="26">
        <f t="shared" si="11"/>
        <v>200002</v>
      </c>
    </row>
    <row r="242" spans="1:10" x14ac:dyDescent="0.25">
      <c r="A242" s="8">
        <v>239</v>
      </c>
      <c r="B242" s="8" t="s">
        <v>241</v>
      </c>
      <c r="C242" s="14">
        <v>1</v>
      </c>
      <c r="D242" s="9">
        <v>26369547</v>
      </c>
      <c r="E242" s="22">
        <v>26369547</v>
      </c>
      <c r="F242" s="9">
        <f t="shared" si="9"/>
        <v>0</v>
      </c>
      <c r="G242" s="9">
        <v>732123</v>
      </c>
      <c r="H242" s="10">
        <v>0</v>
      </c>
      <c r="I242" s="11">
        <f t="shared" si="10"/>
        <v>27101670</v>
      </c>
      <c r="J242" s="26">
        <f t="shared" si="11"/>
        <v>732123</v>
      </c>
    </row>
    <row r="243" spans="1:10" x14ac:dyDescent="0.25">
      <c r="A243" s="8">
        <v>240</v>
      </c>
      <c r="B243" s="8" t="s">
        <v>242</v>
      </c>
      <c r="C243" s="14">
        <v>1</v>
      </c>
      <c r="D243" s="9">
        <v>740470</v>
      </c>
      <c r="E243" s="22">
        <v>740470</v>
      </c>
      <c r="F243" s="9">
        <f t="shared" si="9"/>
        <v>0</v>
      </c>
      <c r="G243" s="9">
        <v>20000</v>
      </c>
      <c r="H243" s="10">
        <v>0</v>
      </c>
      <c r="I243" s="11">
        <f t="shared" si="10"/>
        <v>760470</v>
      </c>
      <c r="J243" s="26">
        <f t="shared" si="11"/>
        <v>20000</v>
      </c>
    </row>
    <row r="244" spans="1:10" x14ac:dyDescent="0.25">
      <c r="A244" s="8">
        <v>241</v>
      </c>
      <c r="B244" s="8" t="s">
        <v>243</v>
      </c>
      <c r="C244" s="14">
        <v>0</v>
      </c>
      <c r="D244" s="9">
        <v>0</v>
      </c>
      <c r="E244" s="22">
        <v>0</v>
      </c>
      <c r="F244" s="9">
        <f t="shared" si="9"/>
        <v>0</v>
      </c>
      <c r="G244" s="9">
        <v>0</v>
      </c>
      <c r="H244" s="10">
        <v>0</v>
      </c>
      <c r="I244" s="11">
        <f t="shared" si="10"/>
        <v>0</v>
      </c>
      <c r="J244" s="26">
        <f t="shared" si="11"/>
        <v>0</v>
      </c>
    </row>
    <row r="245" spans="1:10" x14ac:dyDescent="0.25">
      <c r="A245" s="8">
        <v>242</v>
      </c>
      <c r="B245" s="8" t="s">
        <v>244</v>
      </c>
      <c r="C245" s="14">
        <v>1</v>
      </c>
      <c r="D245" s="9">
        <v>290781</v>
      </c>
      <c r="E245" s="22">
        <v>290781</v>
      </c>
      <c r="F245" s="9">
        <f t="shared" si="9"/>
        <v>0</v>
      </c>
      <c r="G245" s="9">
        <v>42188</v>
      </c>
      <c r="H245" s="10">
        <v>21150</v>
      </c>
      <c r="I245" s="11">
        <f t="shared" si="10"/>
        <v>354119</v>
      </c>
      <c r="J245" s="26">
        <f t="shared" si="11"/>
        <v>63338</v>
      </c>
    </row>
    <row r="246" spans="1:10" x14ac:dyDescent="0.25">
      <c r="A246" s="8">
        <v>243</v>
      </c>
      <c r="B246" s="8" t="s">
        <v>245</v>
      </c>
      <c r="C246" s="14">
        <v>1</v>
      </c>
      <c r="D246" s="9">
        <v>28647763</v>
      </c>
      <c r="E246" s="22">
        <v>28647763</v>
      </c>
      <c r="F246" s="9">
        <f t="shared" si="9"/>
        <v>0</v>
      </c>
      <c r="G246" s="9">
        <v>2030265</v>
      </c>
      <c r="H246" s="10">
        <v>2160900</v>
      </c>
      <c r="I246" s="11">
        <f t="shared" si="10"/>
        <v>32838928</v>
      </c>
      <c r="J246" s="26">
        <f t="shared" si="11"/>
        <v>4191165</v>
      </c>
    </row>
    <row r="247" spans="1:10" x14ac:dyDescent="0.25">
      <c r="A247" s="8">
        <v>244</v>
      </c>
      <c r="B247" s="8" t="s">
        <v>246</v>
      </c>
      <c r="C247" s="14">
        <v>1</v>
      </c>
      <c r="D247" s="9">
        <v>18487416</v>
      </c>
      <c r="E247" s="22">
        <v>18986721</v>
      </c>
      <c r="F247" s="9">
        <f t="shared" si="9"/>
        <v>499305</v>
      </c>
      <c r="G247" s="9">
        <v>881737</v>
      </c>
      <c r="H247" s="10">
        <v>645300</v>
      </c>
      <c r="I247" s="11">
        <f t="shared" si="10"/>
        <v>20513758</v>
      </c>
      <c r="J247" s="26">
        <f t="shared" si="11"/>
        <v>2026342</v>
      </c>
    </row>
    <row r="248" spans="1:10" x14ac:dyDescent="0.25">
      <c r="A248" s="8">
        <v>245</v>
      </c>
      <c r="B248" s="8" t="s">
        <v>247</v>
      </c>
      <c r="C248" s="14">
        <v>0</v>
      </c>
      <c r="D248" s="9">
        <v>0</v>
      </c>
      <c r="E248" s="22">
        <v>0</v>
      </c>
      <c r="F248" s="9">
        <f t="shared" si="9"/>
        <v>0</v>
      </c>
      <c r="G248" s="9">
        <v>0</v>
      </c>
      <c r="H248" s="10">
        <v>0</v>
      </c>
      <c r="I248" s="11">
        <f t="shared" si="10"/>
        <v>0</v>
      </c>
      <c r="J248" s="26">
        <f t="shared" si="11"/>
        <v>0</v>
      </c>
    </row>
    <row r="249" spans="1:10" x14ac:dyDescent="0.25">
      <c r="A249" s="8">
        <v>246</v>
      </c>
      <c r="B249" s="8" t="s">
        <v>248</v>
      </c>
      <c r="C249" s="14">
        <v>1</v>
      </c>
      <c r="D249" s="9">
        <v>10834809</v>
      </c>
      <c r="E249" s="22">
        <v>10834809</v>
      </c>
      <c r="F249" s="9">
        <f t="shared" si="9"/>
        <v>0</v>
      </c>
      <c r="G249" s="9">
        <v>98311</v>
      </c>
      <c r="H249" s="10">
        <v>894150</v>
      </c>
      <c r="I249" s="11">
        <f t="shared" si="10"/>
        <v>11827270</v>
      </c>
      <c r="J249" s="26">
        <f t="shared" si="11"/>
        <v>992461</v>
      </c>
    </row>
    <row r="250" spans="1:10" x14ac:dyDescent="0.25">
      <c r="A250" s="8">
        <v>247</v>
      </c>
      <c r="B250" s="8" t="s">
        <v>249</v>
      </c>
      <c r="C250" s="14">
        <v>0</v>
      </c>
      <c r="D250" s="9">
        <v>0</v>
      </c>
      <c r="E250" s="22">
        <v>0</v>
      </c>
      <c r="F250" s="9">
        <f t="shared" si="9"/>
        <v>0</v>
      </c>
      <c r="G250" s="9">
        <v>0</v>
      </c>
      <c r="H250" s="10">
        <v>0</v>
      </c>
      <c r="I250" s="11">
        <f t="shared" si="10"/>
        <v>0</v>
      </c>
      <c r="J250" s="26">
        <f t="shared" si="11"/>
        <v>0</v>
      </c>
    </row>
    <row r="251" spans="1:10" x14ac:dyDescent="0.25">
      <c r="A251" s="8">
        <v>248</v>
      </c>
      <c r="B251" s="8" t="s">
        <v>250</v>
      </c>
      <c r="C251" s="14">
        <v>1</v>
      </c>
      <c r="D251" s="9">
        <v>69669229</v>
      </c>
      <c r="E251" s="22">
        <v>70298333</v>
      </c>
      <c r="F251" s="9">
        <f t="shared" si="9"/>
        <v>629104</v>
      </c>
      <c r="G251" s="9">
        <v>2281316</v>
      </c>
      <c r="H251" s="10">
        <v>1698300</v>
      </c>
      <c r="I251" s="11">
        <f t="shared" si="10"/>
        <v>74277949</v>
      </c>
      <c r="J251" s="26">
        <f t="shared" si="11"/>
        <v>4608720</v>
      </c>
    </row>
    <row r="252" spans="1:10" x14ac:dyDescent="0.25">
      <c r="A252" s="8">
        <v>249</v>
      </c>
      <c r="B252" s="8" t="s">
        <v>251</v>
      </c>
      <c r="C252" s="14">
        <v>1</v>
      </c>
      <c r="D252" s="9">
        <v>364649</v>
      </c>
      <c r="E252" s="22">
        <v>364649</v>
      </c>
      <c r="F252" s="9">
        <f t="shared" si="9"/>
        <v>0</v>
      </c>
      <c r="G252" s="9">
        <v>20000</v>
      </c>
      <c r="H252" s="10">
        <v>28125</v>
      </c>
      <c r="I252" s="11">
        <f t="shared" si="10"/>
        <v>412774</v>
      </c>
      <c r="J252" s="26">
        <f t="shared" si="11"/>
        <v>48125</v>
      </c>
    </row>
    <row r="253" spans="1:10" x14ac:dyDescent="0.25">
      <c r="A253" s="8">
        <v>250</v>
      </c>
      <c r="B253" s="8" t="s">
        <v>252</v>
      </c>
      <c r="C253" s="14">
        <v>1</v>
      </c>
      <c r="D253" s="9">
        <v>2057549</v>
      </c>
      <c r="E253" s="22">
        <v>2057549</v>
      </c>
      <c r="F253" s="9">
        <f t="shared" si="9"/>
        <v>0</v>
      </c>
      <c r="G253" s="9">
        <v>20000</v>
      </c>
      <c r="H253" s="10">
        <v>0</v>
      </c>
      <c r="I253" s="11">
        <f t="shared" si="10"/>
        <v>2077549</v>
      </c>
      <c r="J253" s="26">
        <f t="shared" si="11"/>
        <v>20000</v>
      </c>
    </row>
    <row r="254" spans="1:10" x14ac:dyDescent="0.25">
      <c r="A254" s="8">
        <v>251</v>
      </c>
      <c r="B254" s="8" t="s">
        <v>253</v>
      </c>
      <c r="C254" s="14">
        <v>1</v>
      </c>
      <c r="D254" s="9">
        <v>13843235</v>
      </c>
      <c r="E254" s="22">
        <v>14727239</v>
      </c>
      <c r="F254" s="9">
        <f t="shared" si="9"/>
        <v>884004</v>
      </c>
      <c r="G254" s="9">
        <v>285297</v>
      </c>
      <c r="H254" s="10">
        <v>0</v>
      </c>
      <c r="I254" s="11">
        <f t="shared" si="10"/>
        <v>15012536</v>
      </c>
      <c r="J254" s="26">
        <f t="shared" si="11"/>
        <v>1169301</v>
      </c>
    </row>
    <row r="255" spans="1:10" x14ac:dyDescent="0.25">
      <c r="A255" s="8">
        <v>252</v>
      </c>
      <c r="B255" s="8" t="s">
        <v>254</v>
      </c>
      <c r="C255" s="14">
        <v>1</v>
      </c>
      <c r="D255" s="9">
        <v>1502126</v>
      </c>
      <c r="E255" s="22">
        <v>1502126</v>
      </c>
      <c r="F255" s="9">
        <f t="shared" si="9"/>
        <v>0</v>
      </c>
      <c r="G255" s="9">
        <v>87247</v>
      </c>
      <c r="H255" s="10">
        <v>149625</v>
      </c>
      <c r="I255" s="11">
        <f t="shared" si="10"/>
        <v>1738998</v>
      </c>
      <c r="J255" s="26">
        <f t="shared" si="11"/>
        <v>236872</v>
      </c>
    </row>
    <row r="256" spans="1:10" x14ac:dyDescent="0.25">
      <c r="A256" s="8">
        <v>253</v>
      </c>
      <c r="B256" s="8" t="s">
        <v>255</v>
      </c>
      <c r="C256" s="14">
        <v>1</v>
      </c>
      <c r="D256" s="9">
        <v>139775</v>
      </c>
      <c r="E256" s="22">
        <v>139775</v>
      </c>
      <c r="F256" s="9">
        <f t="shared" si="9"/>
        <v>0</v>
      </c>
      <c r="G256" s="9">
        <v>20000</v>
      </c>
      <c r="H256" s="10">
        <v>11925</v>
      </c>
      <c r="I256" s="11">
        <f t="shared" si="10"/>
        <v>171700</v>
      </c>
      <c r="J256" s="26">
        <f t="shared" si="11"/>
        <v>31925</v>
      </c>
    </row>
    <row r="257" spans="1:10" x14ac:dyDescent="0.25">
      <c r="A257" s="8">
        <v>254</v>
      </c>
      <c r="B257" s="8" t="s">
        <v>256</v>
      </c>
      <c r="C257" s="14">
        <v>0</v>
      </c>
      <c r="D257" s="9">
        <v>25266</v>
      </c>
      <c r="E257" s="22">
        <v>25266</v>
      </c>
      <c r="F257" s="9">
        <f t="shared" si="9"/>
        <v>0</v>
      </c>
      <c r="G257" s="9">
        <v>0</v>
      </c>
      <c r="H257" s="10">
        <v>0</v>
      </c>
      <c r="I257" s="11">
        <f t="shared" si="10"/>
        <v>25266</v>
      </c>
      <c r="J257" s="26">
        <f t="shared" si="11"/>
        <v>0</v>
      </c>
    </row>
    <row r="258" spans="1:10" x14ac:dyDescent="0.25">
      <c r="A258" s="8">
        <v>255</v>
      </c>
      <c r="B258" s="8" t="s">
        <v>257</v>
      </c>
      <c r="C258" s="14">
        <v>0</v>
      </c>
      <c r="D258" s="9">
        <v>0</v>
      </c>
      <c r="E258" s="22">
        <v>0</v>
      </c>
      <c r="F258" s="9">
        <f t="shared" si="9"/>
        <v>0</v>
      </c>
      <c r="G258" s="9">
        <v>0</v>
      </c>
      <c r="H258" s="10">
        <v>0</v>
      </c>
      <c r="I258" s="11">
        <f t="shared" si="10"/>
        <v>0</v>
      </c>
      <c r="J258" s="26">
        <f t="shared" si="11"/>
        <v>0</v>
      </c>
    </row>
    <row r="259" spans="1:10" x14ac:dyDescent="0.25">
      <c r="A259" s="8">
        <v>256</v>
      </c>
      <c r="B259" s="8" t="s">
        <v>258</v>
      </c>
      <c r="C259" s="14">
        <v>0</v>
      </c>
      <c r="D259" s="9">
        <v>198625</v>
      </c>
      <c r="E259" s="22">
        <v>206765</v>
      </c>
      <c r="F259" s="9">
        <f t="shared" si="9"/>
        <v>8140</v>
      </c>
      <c r="G259" s="9">
        <v>0</v>
      </c>
      <c r="H259" s="10">
        <v>0</v>
      </c>
      <c r="I259" s="11">
        <f t="shared" si="10"/>
        <v>206765</v>
      </c>
      <c r="J259" s="26">
        <f t="shared" si="11"/>
        <v>8140</v>
      </c>
    </row>
    <row r="260" spans="1:10" x14ac:dyDescent="0.25">
      <c r="A260" s="8">
        <v>257</v>
      </c>
      <c r="B260" s="8" t="s">
        <v>259</v>
      </c>
      <c r="C260" s="14">
        <v>0</v>
      </c>
      <c r="D260" s="9">
        <v>0</v>
      </c>
      <c r="E260" s="22">
        <v>0</v>
      </c>
      <c r="F260" s="9">
        <f t="shared" si="9"/>
        <v>0</v>
      </c>
      <c r="G260" s="9">
        <v>0</v>
      </c>
      <c r="H260" s="10">
        <v>0</v>
      </c>
      <c r="I260" s="11">
        <f t="shared" si="10"/>
        <v>0</v>
      </c>
      <c r="J260" s="26">
        <f t="shared" si="11"/>
        <v>0</v>
      </c>
    </row>
    <row r="261" spans="1:10" x14ac:dyDescent="0.25">
      <c r="A261" s="8">
        <v>258</v>
      </c>
      <c r="B261" s="8" t="s">
        <v>260</v>
      </c>
      <c r="C261" s="14">
        <v>1</v>
      </c>
      <c r="D261" s="9">
        <v>25807152</v>
      </c>
      <c r="E261" s="22">
        <v>25807152</v>
      </c>
      <c r="F261" s="9">
        <f t="shared" ref="F261:F324" si="12">E261-D261</f>
        <v>0</v>
      </c>
      <c r="G261" s="9">
        <v>1096282</v>
      </c>
      <c r="H261" s="10">
        <v>908325</v>
      </c>
      <c r="I261" s="11">
        <f t="shared" ref="I261:I324" si="13">SUM(D261,F261,G261,H261)</f>
        <v>27811759</v>
      </c>
      <c r="J261" s="26">
        <f t="shared" ref="J261:J324" si="14">I261-D261</f>
        <v>2004607</v>
      </c>
    </row>
    <row r="262" spans="1:10" x14ac:dyDescent="0.25">
      <c r="A262" s="8">
        <v>259</v>
      </c>
      <c r="B262" s="8" t="s">
        <v>261</v>
      </c>
      <c r="C262" s="14">
        <v>0</v>
      </c>
      <c r="D262" s="9">
        <v>14383</v>
      </c>
      <c r="E262" s="22">
        <v>14383</v>
      </c>
      <c r="F262" s="9">
        <f t="shared" si="12"/>
        <v>0</v>
      </c>
      <c r="G262" s="9">
        <v>0</v>
      </c>
      <c r="H262" s="10">
        <v>0</v>
      </c>
      <c r="I262" s="11">
        <f t="shared" si="13"/>
        <v>14383</v>
      </c>
      <c r="J262" s="26">
        <f t="shared" si="14"/>
        <v>0</v>
      </c>
    </row>
    <row r="263" spans="1:10" x14ac:dyDescent="0.25">
      <c r="A263" s="8">
        <v>260</v>
      </c>
      <c r="B263" s="8" t="s">
        <v>262</v>
      </c>
      <c r="C263" s="14">
        <v>0</v>
      </c>
      <c r="D263" s="9">
        <v>0</v>
      </c>
      <c r="E263" s="22">
        <v>0</v>
      </c>
      <c r="F263" s="9">
        <f t="shared" si="12"/>
        <v>0</v>
      </c>
      <c r="G263" s="9">
        <v>0</v>
      </c>
      <c r="H263" s="10">
        <v>0</v>
      </c>
      <c r="I263" s="11">
        <f t="shared" si="13"/>
        <v>0</v>
      </c>
      <c r="J263" s="26">
        <f t="shared" si="14"/>
        <v>0</v>
      </c>
    </row>
    <row r="264" spans="1:10" x14ac:dyDescent="0.25">
      <c r="A264" s="8">
        <v>261</v>
      </c>
      <c r="B264" s="8" t="s">
        <v>263</v>
      </c>
      <c r="C264" s="14">
        <v>1</v>
      </c>
      <c r="D264" s="9">
        <v>7151788</v>
      </c>
      <c r="E264" s="22">
        <v>7151788</v>
      </c>
      <c r="F264" s="9">
        <f t="shared" si="12"/>
        <v>0</v>
      </c>
      <c r="G264" s="9">
        <v>297906</v>
      </c>
      <c r="H264" s="10">
        <v>546300</v>
      </c>
      <c r="I264" s="11">
        <f t="shared" si="13"/>
        <v>7995994</v>
      </c>
      <c r="J264" s="26">
        <f t="shared" si="14"/>
        <v>844206</v>
      </c>
    </row>
    <row r="265" spans="1:10" x14ac:dyDescent="0.25">
      <c r="A265" s="8">
        <v>262</v>
      </c>
      <c r="B265" s="8" t="s">
        <v>264</v>
      </c>
      <c r="C265" s="14">
        <v>1</v>
      </c>
      <c r="D265" s="9">
        <v>6136490</v>
      </c>
      <c r="E265" s="22">
        <v>6270812</v>
      </c>
      <c r="F265" s="9">
        <f t="shared" si="12"/>
        <v>134322</v>
      </c>
      <c r="G265" s="9">
        <v>378235</v>
      </c>
      <c r="H265" s="10">
        <v>582300</v>
      </c>
      <c r="I265" s="11">
        <f t="shared" si="13"/>
        <v>7231347</v>
      </c>
      <c r="J265" s="26">
        <f t="shared" si="14"/>
        <v>1094857</v>
      </c>
    </row>
    <row r="266" spans="1:10" x14ac:dyDescent="0.25">
      <c r="A266" s="8">
        <v>263</v>
      </c>
      <c r="B266" s="8" t="s">
        <v>265</v>
      </c>
      <c r="C266" s="14">
        <v>1</v>
      </c>
      <c r="D266" s="9">
        <v>515849</v>
      </c>
      <c r="E266" s="22">
        <v>515849</v>
      </c>
      <c r="F266" s="9">
        <f t="shared" si="12"/>
        <v>0</v>
      </c>
      <c r="G266" s="9">
        <v>20000</v>
      </c>
      <c r="H266" s="10">
        <v>10575</v>
      </c>
      <c r="I266" s="11">
        <f t="shared" si="13"/>
        <v>546424</v>
      </c>
      <c r="J266" s="26">
        <f t="shared" si="14"/>
        <v>30575</v>
      </c>
    </row>
    <row r="267" spans="1:10" x14ac:dyDescent="0.25">
      <c r="A267" s="8">
        <v>264</v>
      </c>
      <c r="B267" s="8" t="s">
        <v>266</v>
      </c>
      <c r="C267" s="14">
        <v>1</v>
      </c>
      <c r="D267" s="9">
        <v>5863240</v>
      </c>
      <c r="E267" s="22">
        <v>6030853</v>
      </c>
      <c r="F267" s="9">
        <f t="shared" si="12"/>
        <v>167613</v>
      </c>
      <c r="G267" s="9">
        <v>73456</v>
      </c>
      <c r="H267" s="10">
        <v>0</v>
      </c>
      <c r="I267" s="11">
        <f t="shared" si="13"/>
        <v>6104309</v>
      </c>
      <c r="J267" s="26">
        <f t="shared" si="14"/>
        <v>241069</v>
      </c>
    </row>
    <row r="268" spans="1:10" x14ac:dyDescent="0.25">
      <c r="A268" s="8">
        <v>265</v>
      </c>
      <c r="B268" s="8" t="s">
        <v>267</v>
      </c>
      <c r="C268" s="14">
        <v>1</v>
      </c>
      <c r="D268" s="9">
        <v>6705263</v>
      </c>
      <c r="E268" s="22">
        <v>6705263</v>
      </c>
      <c r="F268" s="9">
        <f t="shared" si="12"/>
        <v>0</v>
      </c>
      <c r="G268" s="9">
        <v>174242</v>
      </c>
      <c r="H268" s="10">
        <v>466875</v>
      </c>
      <c r="I268" s="11">
        <f t="shared" si="13"/>
        <v>7346380</v>
      </c>
      <c r="J268" s="26">
        <f t="shared" si="14"/>
        <v>641117</v>
      </c>
    </row>
    <row r="269" spans="1:10" x14ac:dyDescent="0.25">
      <c r="A269" s="8">
        <v>266</v>
      </c>
      <c r="B269" s="8" t="s">
        <v>268</v>
      </c>
      <c r="C269" s="14">
        <v>1</v>
      </c>
      <c r="D269" s="9">
        <v>7449437</v>
      </c>
      <c r="E269" s="22">
        <v>7469972</v>
      </c>
      <c r="F269" s="9">
        <f t="shared" si="12"/>
        <v>20535</v>
      </c>
      <c r="G269" s="9">
        <v>66606</v>
      </c>
      <c r="H269" s="10">
        <v>794475</v>
      </c>
      <c r="I269" s="11">
        <f t="shared" si="13"/>
        <v>8331053</v>
      </c>
      <c r="J269" s="26">
        <f t="shared" si="14"/>
        <v>881616</v>
      </c>
    </row>
    <row r="270" spans="1:10" x14ac:dyDescent="0.25">
      <c r="A270" s="8">
        <v>267</v>
      </c>
      <c r="B270" s="8" t="s">
        <v>269</v>
      </c>
      <c r="C270" s="14">
        <v>0</v>
      </c>
      <c r="D270" s="9">
        <v>0</v>
      </c>
      <c r="E270" s="22">
        <v>0</v>
      </c>
      <c r="F270" s="9">
        <f t="shared" si="12"/>
        <v>0</v>
      </c>
      <c r="G270" s="9">
        <v>0</v>
      </c>
      <c r="H270" s="10">
        <v>0</v>
      </c>
      <c r="I270" s="11">
        <f t="shared" si="13"/>
        <v>0</v>
      </c>
      <c r="J270" s="26">
        <f t="shared" si="14"/>
        <v>0</v>
      </c>
    </row>
    <row r="271" spans="1:10" x14ac:dyDescent="0.25">
      <c r="A271" s="8">
        <v>268</v>
      </c>
      <c r="B271" s="8" t="s">
        <v>270</v>
      </c>
      <c r="C271" s="14">
        <v>0</v>
      </c>
      <c r="D271" s="9">
        <v>4177</v>
      </c>
      <c r="E271" s="22">
        <v>4601</v>
      </c>
      <c r="F271" s="9">
        <f t="shared" si="12"/>
        <v>424</v>
      </c>
      <c r="G271" s="9">
        <v>0</v>
      </c>
      <c r="H271" s="10">
        <v>0</v>
      </c>
      <c r="I271" s="11">
        <f t="shared" si="13"/>
        <v>4601</v>
      </c>
      <c r="J271" s="26">
        <f t="shared" si="14"/>
        <v>424</v>
      </c>
    </row>
    <row r="272" spans="1:10" x14ac:dyDescent="0.25">
      <c r="A272" s="8">
        <v>269</v>
      </c>
      <c r="B272" s="8" t="s">
        <v>271</v>
      </c>
      <c r="C272" s="14">
        <v>1</v>
      </c>
      <c r="D272" s="9">
        <v>693583</v>
      </c>
      <c r="E272" s="22">
        <v>715207</v>
      </c>
      <c r="F272" s="9">
        <f t="shared" si="12"/>
        <v>21624</v>
      </c>
      <c r="G272" s="9">
        <v>24869</v>
      </c>
      <c r="H272" s="10">
        <v>90000</v>
      </c>
      <c r="I272" s="11">
        <f t="shared" si="13"/>
        <v>830076</v>
      </c>
      <c r="J272" s="26">
        <f t="shared" si="14"/>
        <v>136493</v>
      </c>
    </row>
    <row r="273" spans="1:10" x14ac:dyDescent="0.25">
      <c r="A273" s="8">
        <v>270</v>
      </c>
      <c r="B273" s="8" t="s">
        <v>272</v>
      </c>
      <c r="C273" s="14">
        <v>0</v>
      </c>
      <c r="D273" s="9">
        <v>0</v>
      </c>
      <c r="E273" s="22">
        <v>0</v>
      </c>
      <c r="F273" s="9">
        <f t="shared" si="12"/>
        <v>0</v>
      </c>
      <c r="G273" s="9">
        <v>0</v>
      </c>
      <c r="H273" s="10">
        <v>0</v>
      </c>
      <c r="I273" s="11">
        <f t="shared" si="13"/>
        <v>0</v>
      </c>
      <c r="J273" s="26">
        <f t="shared" si="14"/>
        <v>0</v>
      </c>
    </row>
    <row r="274" spans="1:10" x14ac:dyDescent="0.25">
      <c r="A274" s="8">
        <v>271</v>
      </c>
      <c r="B274" s="8" t="s">
        <v>273</v>
      </c>
      <c r="C274" s="14">
        <v>1</v>
      </c>
      <c r="D274" s="9">
        <v>20068648</v>
      </c>
      <c r="E274" s="22">
        <v>20068648</v>
      </c>
      <c r="F274" s="9">
        <f t="shared" si="12"/>
        <v>0</v>
      </c>
      <c r="G274" s="9">
        <v>162060</v>
      </c>
      <c r="H274" s="10">
        <v>1390050</v>
      </c>
      <c r="I274" s="11">
        <f t="shared" si="13"/>
        <v>21620758</v>
      </c>
      <c r="J274" s="26">
        <f t="shared" si="14"/>
        <v>1552110</v>
      </c>
    </row>
    <row r="275" spans="1:10" x14ac:dyDescent="0.25">
      <c r="A275" s="8">
        <v>272</v>
      </c>
      <c r="B275" s="8" t="s">
        <v>274</v>
      </c>
      <c r="C275" s="14">
        <v>1</v>
      </c>
      <c r="D275" s="9">
        <v>630386</v>
      </c>
      <c r="E275" s="22">
        <v>630386</v>
      </c>
      <c r="F275" s="9">
        <f t="shared" si="12"/>
        <v>0</v>
      </c>
      <c r="G275" s="9">
        <v>20000</v>
      </c>
      <c r="H275" s="10">
        <v>23175</v>
      </c>
      <c r="I275" s="11">
        <f t="shared" si="13"/>
        <v>673561</v>
      </c>
      <c r="J275" s="26">
        <f t="shared" si="14"/>
        <v>43175</v>
      </c>
    </row>
    <row r="276" spans="1:10" x14ac:dyDescent="0.25">
      <c r="A276" s="8">
        <v>273</v>
      </c>
      <c r="B276" s="8" t="s">
        <v>275</v>
      </c>
      <c r="C276" s="14">
        <v>1</v>
      </c>
      <c r="D276" s="9">
        <v>8920409</v>
      </c>
      <c r="E276" s="22">
        <v>9096902</v>
      </c>
      <c r="F276" s="9">
        <f t="shared" si="12"/>
        <v>176493</v>
      </c>
      <c r="G276" s="9">
        <v>180597</v>
      </c>
      <c r="H276" s="10">
        <v>393750</v>
      </c>
      <c r="I276" s="11">
        <f t="shared" si="13"/>
        <v>9671249</v>
      </c>
      <c r="J276" s="26">
        <f t="shared" si="14"/>
        <v>750840</v>
      </c>
    </row>
    <row r="277" spans="1:10" x14ac:dyDescent="0.25">
      <c r="A277" s="8">
        <v>274</v>
      </c>
      <c r="B277" s="8" t="s">
        <v>276</v>
      </c>
      <c r="C277" s="14">
        <v>1</v>
      </c>
      <c r="D277" s="9">
        <v>20486918</v>
      </c>
      <c r="E277" s="22">
        <v>20486918</v>
      </c>
      <c r="F277" s="9">
        <f t="shared" si="12"/>
        <v>0</v>
      </c>
      <c r="G277" s="9">
        <v>993935</v>
      </c>
      <c r="H277" s="10">
        <v>1098450</v>
      </c>
      <c r="I277" s="11">
        <f t="shared" si="13"/>
        <v>22579303</v>
      </c>
      <c r="J277" s="26">
        <f t="shared" si="14"/>
        <v>2092385</v>
      </c>
    </row>
    <row r="278" spans="1:10" x14ac:dyDescent="0.25">
      <c r="A278" s="8">
        <v>275</v>
      </c>
      <c r="B278" s="8" t="s">
        <v>277</v>
      </c>
      <c r="C278" s="14">
        <v>1</v>
      </c>
      <c r="D278" s="9">
        <v>2551486</v>
      </c>
      <c r="E278" s="22">
        <v>2551486</v>
      </c>
      <c r="F278" s="9">
        <f t="shared" si="12"/>
        <v>0</v>
      </c>
      <c r="G278" s="9">
        <v>30315</v>
      </c>
      <c r="H278" s="10">
        <v>102375</v>
      </c>
      <c r="I278" s="11">
        <f t="shared" si="13"/>
        <v>2684176</v>
      </c>
      <c r="J278" s="26">
        <f t="shared" si="14"/>
        <v>132690</v>
      </c>
    </row>
    <row r="279" spans="1:10" x14ac:dyDescent="0.25">
      <c r="A279" s="8">
        <v>276</v>
      </c>
      <c r="B279" s="8" t="s">
        <v>278</v>
      </c>
      <c r="C279" s="14">
        <v>1</v>
      </c>
      <c r="D279" s="9">
        <v>2986051</v>
      </c>
      <c r="E279" s="22">
        <v>2986051</v>
      </c>
      <c r="F279" s="9">
        <f t="shared" si="12"/>
        <v>0</v>
      </c>
      <c r="G279" s="9">
        <v>34986</v>
      </c>
      <c r="H279" s="10">
        <v>275400</v>
      </c>
      <c r="I279" s="11">
        <f t="shared" si="13"/>
        <v>3296437</v>
      </c>
      <c r="J279" s="26">
        <f t="shared" si="14"/>
        <v>310386</v>
      </c>
    </row>
    <row r="280" spans="1:10" x14ac:dyDescent="0.25">
      <c r="A280" s="8">
        <v>277</v>
      </c>
      <c r="B280" s="8" t="s">
        <v>279</v>
      </c>
      <c r="C280" s="14">
        <v>1</v>
      </c>
      <c r="D280" s="9">
        <v>22989832</v>
      </c>
      <c r="E280" s="22">
        <v>22989832</v>
      </c>
      <c r="F280" s="9">
        <f t="shared" si="12"/>
        <v>0</v>
      </c>
      <c r="G280" s="9">
        <v>835212</v>
      </c>
      <c r="H280" s="10">
        <v>480600</v>
      </c>
      <c r="I280" s="11">
        <f t="shared" si="13"/>
        <v>24305644</v>
      </c>
      <c r="J280" s="26">
        <f t="shared" si="14"/>
        <v>1315812</v>
      </c>
    </row>
    <row r="281" spans="1:10" x14ac:dyDescent="0.25">
      <c r="A281" s="8">
        <v>278</v>
      </c>
      <c r="B281" s="8" t="s">
        <v>280</v>
      </c>
      <c r="C281" s="14">
        <v>1</v>
      </c>
      <c r="D281" s="9">
        <v>8248287</v>
      </c>
      <c r="E281" s="22">
        <v>8529522</v>
      </c>
      <c r="F281" s="9">
        <f t="shared" si="12"/>
        <v>281235</v>
      </c>
      <c r="G281" s="9">
        <v>173086</v>
      </c>
      <c r="H281" s="10">
        <v>408600</v>
      </c>
      <c r="I281" s="11">
        <f t="shared" si="13"/>
        <v>9111208</v>
      </c>
      <c r="J281" s="26">
        <f t="shared" si="14"/>
        <v>862921</v>
      </c>
    </row>
    <row r="282" spans="1:10" x14ac:dyDescent="0.25">
      <c r="A282" s="8">
        <v>279</v>
      </c>
      <c r="B282" s="8" t="s">
        <v>281</v>
      </c>
      <c r="C282" s="14">
        <v>0</v>
      </c>
      <c r="D282" s="9">
        <v>0</v>
      </c>
      <c r="E282" s="22">
        <v>0</v>
      </c>
      <c r="F282" s="9">
        <f t="shared" si="12"/>
        <v>0</v>
      </c>
      <c r="G282" s="9">
        <v>0</v>
      </c>
      <c r="H282" s="10">
        <v>0</v>
      </c>
      <c r="I282" s="11">
        <f t="shared" si="13"/>
        <v>0</v>
      </c>
      <c r="J282" s="26">
        <f t="shared" si="14"/>
        <v>0</v>
      </c>
    </row>
    <row r="283" spans="1:10" x14ac:dyDescent="0.25">
      <c r="A283" s="8">
        <v>280</v>
      </c>
      <c r="B283" s="8" t="s">
        <v>282</v>
      </c>
      <c r="C283" s="14">
        <v>0</v>
      </c>
      <c r="D283" s="9">
        <v>41511</v>
      </c>
      <c r="E283" s="22">
        <v>29315.599999999999</v>
      </c>
      <c r="F283" s="9">
        <f t="shared" si="12"/>
        <v>-12195.400000000001</v>
      </c>
      <c r="G283" s="9">
        <v>0</v>
      </c>
      <c r="H283" s="10">
        <v>0</v>
      </c>
      <c r="I283" s="11">
        <f t="shared" si="13"/>
        <v>29315.599999999999</v>
      </c>
      <c r="J283" s="26">
        <f t="shared" si="14"/>
        <v>-12195.400000000001</v>
      </c>
    </row>
    <row r="284" spans="1:10" x14ac:dyDescent="0.25">
      <c r="A284" s="8">
        <v>281</v>
      </c>
      <c r="B284" s="8" t="s">
        <v>283</v>
      </c>
      <c r="C284" s="14">
        <v>1</v>
      </c>
      <c r="D284" s="9">
        <v>370723826</v>
      </c>
      <c r="E284" s="22">
        <v>377169775</v>
      </c>
      <c r="F284" s="9">
        <f t="shared" si="12"/>
        <v>6445949</v>
      </c>
      <c r="G284" s="9">
        <v>17860165</v>
      </c>
      <c r="H284" s="10">
        <v>5690475</v>
      </c>
      <c r="I284" s="11">
        <f t="shared" si="13"/>
        <v>400720415</v>
      </c>
      <c r="J284" s="26">
        <f t="shared" si="14"/>
        <v>29996589</v>
      </c>
    </row>
    <row r="285" spans="1:10" x14ac:dyDescent="0.25">
      <c r="A285" s="8">
        <v>282</v>
      </c>
      <c r="B285" s="8" t="s">
        <v>284</v>
      </c>
      <c r="C285" s="14">
        <v>0</v>
      </c>
      <c r="D285" s="9">
        <v>0</v>
      </c>
      <c r="E285" s="22">
        <v>0</v>
      </c>
      <c r="F285" s="9">
        <f t="shared" si="12"/>
        <v>0</v>
      </c>
      <c r="G285" s="9">
        <v>0</v>
      </c>
      <c r="H285" s="10">
        <v>0</v>
      </c>
      <c r="I285" s="11">
        <f t="shared" si="13"/>
        <v>0</v>
      </c>
      <c r="J285" s="26">
        <f t="shared" si="14"/>
        <v>0</v>
      </c>
    </row>
    <row r="286" spans="1:10" x14ac:dyDescent="0.25">
      <c r="A286" s="8">
        <v>283</v>
      </c>
      <c r="B286" s="8" t="s">
        <v>285</v>
      </c>
      <c r="C286" s="14">
        <v>0</v>
      </c>
      <c r="D286" s="9">
        <v>0</v>
      </c>
      <c r="E286" s="22">
        <v>0</v>
      </c>
      <c r="F286" s="9">
        <f t="shared" si="12"/>
        <v>0</v>
      </c>
      <c r="G286" s="9">
        <v>0</v>
      </c>
      <c r="H286" s="10">
        <v>0</v>
      </c>
      <c r="I286" s="11">
        <f t="shared" si="13"/>
        <v>0</v>
      </c>
      <c r="J286" s="26">
        <f t="shared" si="14"/>
        <v>0</v>
      </c>
    </row>
    <row r="287" spans="1:10" x14ac:dyDescent="0.25">
      <c r="A287" s="8">
        <v>284</v>
      </c>
      <c r="B287" s="8" t="s">
        <v>286</v>
      </c>
      <c r="C287" s="14">
        <v>1</v>
      </c>
      <c r="D287" s="9">
        <v>5266351</v>
      </c>
      <c r="E287" s="22">
        <v>5266351</v>
      </c>
      <c r="F287" s="9">
        <f t="shared" si="12"/>
        <v>0</v>
      </c>
      <c r="G287" s="9">
        <v>224389</v>
      </c>
      <c r="H287" s="10">
        <v>527850</v>
      </c>
      <c r="I287" s="11">
        <f t="shared" si="13"/>
        <v>6018590</v>
      </c>
      <c r="J287" s="26">
        <f t="shared" si="14"/>
        <v>752239</v>
      </c>
    </row>
    <row r="288" spans="1:10" x14ac:dyDescent="0.25">
      <c r="A288" s="8">
        <v>285</v>
      </c>
      <c r="B288" s="8" t="s">
        <v>287</v>
      </c>
      <c r="C288" s="14">
        <v>1</v>
      </c>
      <c r="D288" s="9">
        <v>16210627</v>
      </c>
      <c r="E288" s="22">
        <v>16973793</v>
      </c>
      <c r="F288" s="9">
        <f t="shared" si="12"/>
        <v>763166</v>
      </c>
      <c r="G288" s="9">
        <v>445542</v>
      </c>
      <c r="H288" s="10">
        <v>786825</v>
      </c>
      <c r="I288" s="11">
        <f t="shared" si="13"/>
        <v>18206160</v>
      </c>
      <c r="J288" s="26">
        <f t="shared" si="14"/>
        <v>1995533</v>
      </c>
    </row>
    <row r="289" spans="1:10" x14ac:dyDescent="0.25">
      <c r="A289" s="8">
        <v>286</v>
      </c>
      <c r="B289" s="8" t="s">
        <v>288</v>
      </c>
      <c r="C289" s="14">
        <v>0</v>
      </c>
      <c r="D289" s="9">
        <v>0</v>
      </c>
      <c r="E289" s="22">
        <v>2668</v>
      </c>
      <c r="F289" s="9">
        <f t="shared" si="12"/>
        <v>2668</v>
      </c>
      <c r="G289" s="9">
        <v>0</v>
      </c>
      <c r="H289" s="10">
        <v>0</v>
      </c>
      <c r="I289" s="11">
        <f t="shared" si="13"/>
        <v>2668</v>
      </c>
      <c r="J289" s="26">
        <f t="shared" si="14"/>
        <v>2668</v>
      </c>
    </row>
    <row r="290" spans="1:10" x14ac:dyDescent="0.25">
      <c r="A290" s="8">
        <v>287</v>
      </c>
      <c r="B290" s="8" t="s">
        <v>289</v>
      </c>
      <c r="C290" s="14">
        <v>1</v>
      </c>
      <c r="D290" s="9">
        <v>3846634</v>
      </c>
      <c r="E290" s="22">
        <v>3846634</v>
      </c>
      <c r="F290" s="9">
        <f t="shared" si="12"/>
        <v>0</v>
      </c>
      <c r="G290" s="9">
        <v>78995</v>
      </c>
      <c r="H290" s="10">
        <v>193500</v>
      </c>
      <c r="I290" s="11">
        <f t="shared" si="13"/>
        <v>4119129</v>
      </c>
      <c r="J290" s="26">
        <f t="shared" si="14"/>
        <v>272495</v>
      </c>
    </row>
    <row r="291" spans="1:10" x14ac:dyDescent="0.25">
      <c r="A291" s="8">
        <v>288</v>
      </c>
      <c r="B291" s="8" t="s">
        <v>290</v>
      </c>
      <c r="C291" s="14">
        <v>1</v>
      </c>
      <c r="D291" s="9">
        <v>4990518</v>
      </c>
      <c r="E291" s="22">
        <v>4990518</v>
      </c>
      <c r="F291" s="9">
        <f t="shared" si="12"/>
        <v>0</v>
      </c>
      <c r="G291" s="9">
        <v>59090</v>
      </c>
      <c r="H291" s="10">
        <v>603675</v>
      </c>
      <c r="I291" s="11">
        <f t="shared" si="13"/>
        <v>5653283</v>
      </c>
      <c r="J291" s="26">
        <f t="shared" si="14"/>
        <v>662765</v>
      </c>
    </row>
    <row r="292" spans="1:10" x14ac:dyDescent="0.25">
      <c r="A292" s="8">
        <v>289</v>
      </c>
      <c r="B292" s="8" t="s">
        <v>291</v>
      </c>
      <c r="C292" s="14">
        <v>1</v>
      </c>
      <c r="D292" s="9">
        <v>872838</v>
      </c>
      <c r="E292" s="22">
        <v>872838</v>
      </c>
      <c r="F292" s="9">
        <f t="shared" si="12"/>
        <v>0</v>
      </c>
      <c r="G292" s="9">
        <v>20000</v>
      </c>
      <c r="H292" s="10">
        <v>38475</v>
      </c>
      <c r="I292" s="11">
        <f t="shared" si="13"/>
        <v>931313</v>
      </c>
      <c r="J292" s="26">
        <f t="shared" si="14"/>
        <v>58475</v>
      </c>
    </row>
    <row r="293" spans="1:10" x14ac:dyDescent="0.25">
      <c r="A293" s="8">
        <v>290</v>
      </c>
      <c r="B293" s="8" t="s">
        <v>292</v>
      </c>
      <c r="C293" s="14">
        <v>1</v>
      </c>
      <c r="D293" s="9">
        <v>5479815</v>
      </c>
      <c r="E293" s="22">
        <v>5479815</v>
      </c>
      <c r="F293" s="9">
        <f t="shared" si="12"/>
        <v>0</v>
      </c>
      <c r="G293" s="9">
        <v>36815</v>
      </c>
      <c r="H293" s="10">
        <v>297000</v>
      </c>
      <c r="I293" s="11">
        <f t="shared" si="13"/>
        <v>5813630</v>
      </c>
      <c r="J293" s="26">
        <f t="shared" si="14"/>
        <v>333815</v>
      </c>
    </row>
    <row r="294" spans="1:10" x14ac:dyDescent="0.25">
      <c r="A294" s="8">
        <v>291</v>
      </c>
      <c r="B294" s="8" t="s">
        <v>293</v>
      </c>
      <c r="C294" s="14">
        <v>1</v>
      </c>
      <c r="D294" s="9">
        <v>4351751</v>
      </c>
      <c r="E294" s="22">
        <v>4447386</v>
      </c>
      <c r="F294" s="9">
        <f t="shared" si="12"/>
        <v>95635</v>
      </c>
      <c r="G294" s="9">
        <v>149023</v>
      </c>
      <c r="H294" s="10">
        <v>473625</v>
      </c>
      <c r="I294" s="11">
        <f t="shared" si="13"/>
        <v>5070034</v>
      </c>
      <c r="J294" s="26">
        <f t="shared" si="14"/>
        <v>718283</v>
      </c>
    </row>
    <row r="295" spans="1:10" x14ac:dyDescent="0.25">
      <c r="A295" s="8">
        <v>292</v>
      </c>
      <c r="B295" s="8" t="s">
        <v>294</v>
      </c>
      <c r="C295" s="14">
        <v>1</v>
      </c>
      <c r="D295" s="9">
        <v>8449049</v>
      </c>
      <c r="E295" s="22">
        <v>8449049</v>
      </c>
      <c r="F295" s="9">
        <f t="shared" si="12"/>
        <v>0</v>
      </c>
      <c r="G295" s="9">
        <v>277947</v>
      </c>
      <c r="H295" s="10">
        <v>473850</v>
      </c>
      <c r="I295" s="11">
        <f t="shared" si="13"/>
        <v>9200846</v>
      </c>
      <c r="J295" s="26">
        <f t="shared" si="14"/>
        <v>751797</v>
      </c>
    </row>
    <row r="296" spans="1:10" x14ac:dyDescent="0.25">
      <c r="A296" s="8">
        <v>293</v>
      </c>
      <c r="B296" s="8" t="s">
        <v>295</v>
      </c>
      <c r="C296" s="14">
        <v>1</v>
      </c>
      <c r="D296" s="9">
        <v>64474024</v>
      </c>
      <c r="E296" s="22">
        <v>66638377</v>
      </c>
      <c r="F296" s="9">
        <f t="shared" si="12"/>
        <v>2164353</v>
      </c>
      <c r="G296" s="9">
        <v>2018117</v>
      </c>
      <c r="H296" s="10">
        <v>1810125</v>
      </c>
      <c r="I296" s="11">
        <f t="shared" si="13"/>
        <v>70466619</v>
      </c>
      <c r="J296" s="26">
        <f t="shared" si="14"/>
        <v>5992595</v>
      </c>
    </row>
    <row r="297" spans="1:10" x14ac:dyDescent="0.25">
      <c r="A297" s="8">
        <v>294</v>
      </c>
      <c r="B297" s="8" t="s">
        <v>296</v>
      </c>
      <c r="C297" s="14">
        <v>0</v>
      </c>
      <c r="D297" s="9">
        <v>0</v>
      </c>
      <c r="E297" s="22">
        <v>0</v>
      </c>
      <c r="F297" s="9">
        <f t="shared" si="12"/>
        <v>0</v>
      </c>
      <c r="G297" s="9">
        <v>0</v>
      </c>
      <c r="H297" s="10">
        <v>0</v>
      </c>
      <c r="I297" s="11">
        <f t="shared" si="13"/>
        <v>0</v>
      </c>
      <c r="J297" s="26">
        <f t="shared" si="14"/>
        <v>0</v>
      </c>
    </row>
    <row r="298" spans="1:10" x14ac:dyDescent="0.25">
      <c r="A298" s="8">
        <v>295</v>
      </c>
      <c r="B298" s="8" t="s">
        <v>297</v>
      </c>
      <c r="C298" s="14">
        <v>1</v>
      </c>
      <c r="D298" s="9">
        <v>13326215</v>
      </c>
      <c r="E298" s="22">
        <v>13326215</v>
      </c>
      <c r="F298" s="9">
        <f t="shared" si="12"/>
        <v>0</v>
      </c>
      <c r="G298" s="9">
        <v>280897</v>
      </c>
      <c r="H298" s="10">
        <v>742950</v>
      </c>
      <c r="I298" s="11">
        <f t="shared" si="13"/>
        <v>14350062</v>
      </c>
      <c r="J298" s="26">
        <f t="shared" si="14"/>
        <v>1023847</v>
      </c>
    </row>
    <row r="299" spans="1:10" x14ac:dyDescent="0.25">
      <c r="A299" s="8">
        <v>296</v>
      </c>
      <c r="B299" s="8" t="s">
        <v>298</v>
      </c>
      <c r="C299" s="14">
        <v>1</v>
      </c>
      <c r="D299" s="9">
        <v>719854</v>
      </c>
      <c r="E299" s="22">
        <v>859511</v>
      </c>
      <c r="F299" s="9">
        <f t="shared" si="12"/>
        <v>139657</v>
      </c>
      <c r="G299" s="9">
        <v>44052</v>
      </c>
      <c r="H299" s="10">
        <v>76275</v>
      </c>
      <c r="I299" s="11">
        <f t="shared" si="13"/>
        <v>979838</v>
      </c>
      <c r="J299" s="26">
        <f t="shared" si="14"/>
        <v>259984</v>
      </c>
    </row>
    <row r="300" spans="1:10" x14ac:dyDescent="0.25">
      <c r="A300" s="8">
        <v>297</v>
      </c>
      <c r="B300" s="8" t="s">
        <v>299</v>
      </c>
      <c r="C300" s="14">
        <v>0</v>
      </c>
      <c r="D300" s="9">
        <v>0</v>
      </c>
      <c r="E300" s="22">
        <v>0</v>
      </c>
      <c r="F300" s="9">
        <f t="shared" si="12"/>
        <v>0</v>
      </c>
      <c r="G300" s="9">
        <v>0</v>
      </c>
      <c r="H300" s="10">
        <v>0</v>
      </c>
      <c r="I300" s="11">
        <f t="shared" si="13"/>
        <v>0</v>
      </c>
      <c r="J300" s="26">
        <f t="shared" si="14"/>
        <v>0</v>
      </c>
    </row>
    <row r="301" spans="1:10" x14ac:dyDescent="0.25">
      <c r="A301" s="8">
        <v>298</v>
      </c>
      <c r="B301" s="8" t="s">
        <v>300</v>
      </c>
      <c r="C301" s="14">
        <v>1</v>
      </c>
      <c r="D301" s="9">
        <v>1192358</v>
      </c>
      <c r="E301" s="22">
        <v>1239023</v>
      </c>
      <c r="F301" s="9">
        <f t="shared" si="12"/>
        <v>46665</v>
      </c>
      <c r="G301" s="9">
        <v>65924</v>
      </c>
      <c r="H301" s="10">
        <v>141075</v>
      </c>
      <c r="I301" s="11">
        <f t="shared" si="13"/>
        <v>1446022</v>
      </c>
      <c r="J301" s="26">
        <f t="shared" si="14"/>
        <v>253664</v>
      </c>
    </row>
    <row r="302" spans="1:10" x14ac:dyDescent="0.25">
      <c r="A302" s="8">
        <v>299</v>
      </c>
      <c r="B302" s="8" t="s">
        <v>301</v>
      </c>
      <c r="C302" s="14">
        <v>0</v>
      </c>
      <c r="D302" s="9">
        <v>0</v>
      </c>
      <c r="E302" s="22">
        <v>0</v>
      </c>
      <c r="F302" s="9">
        <f t="shared" si="12"/>
        <v>0</v>
      </c>
      <c r="G302" s="9">
        <v>0</v>
      </c>
      <c r="H302" s="10">
        <v>0</v>
      </c>
      <c r="I302" s="11">
        <f t="shared" si="13"/>
        <v>0</v>
      </c>
      <c r="J302" s="26">
        <f t="shared" si="14"/>
        <v>0</v>
      </c>
    </row>
    <row r="303" spans="1:10" x14ac:dyDescent="0.25">
      <c r="A303" s="8">
        <v>300</v>
      </c>
      <c r="B303" s="8" t="s">
        <v>302</v>
      </c>
      <c r="C303" s="14">
        <v>1</v>
      </c>
      <c r="D303" s="9">
        <v>402446</v>
      </c>
      <c r="E303" s="22">
        <v>402446</v>
      </c>
      <c r="F303" s="9">
        <f t="shared" si="12"/>
        <v>0</v>
      </c>
      <c r="G303" s="9">
        <v>20393</v>
      </c>
      <c r="H303" s="10">
        <v>47025</v>
      </c>
      <c r="I303" s="11">
        <f t="shared" si="13"/>
        <v>469864</v>
      </c>
      <c r="J303" s="26">
        <f t="shared" si="14"/>
        <v>67418</v>
      </c>
    </row>
    <row r="304" spans="1:10" x14ac:dyDescent="0.25">
      <c r="A304" s="8">
        <v>301</v>
      </c>
      <c r="B304" s="8" t="s">
        <v>303</v>
      </c>
      <c r="C304" s="14">
        <v>1</v>
      </c>
      <c r="D304" s="9">
        <v>7409074</v>
      </c>
      <c r="E304" s="22">
        <v>7409074</v>
      </c>
      <c r="F304" s="9">
        <f t="shared" si="12"/>
        <v>0</v>
      </c>
      <c r="G304" s="9">
        <v>57646</v>
      </c>
      <c r="H304" s="10">
        <v>353700</v>
      </c>
      <c r="I304" s="11">
        <f t="shared" si="13"/>
        <v>7820420</v>
      </c>
      <c r="J304" s="26">
        <f t="shared" si="14"/>
        <v>411346</v>
      </c>
    </row>
    <row r="305" spans="1:10" x14ac:dyDescent="0.25">
      <c r="A305" s="8">
        <v>302</v>
      </c>
      <c r="B305" s="8" t="s">
        <v>304</v>
      </c>
      <c r="C305" s="14">
        <v>0</v>
      </c>
      <c r="D305" s="9">
        <v>51836</v>
      </c>
      <c r="E305" s="22">
        <v>56202</v>
      </c>
      <c r="F305" s="9">
        <f t="shared" si="12"/>
        <v>4366</v>
      </c>
      <c r="G305" s="9">
        <v>0</v>
      </c>
      <c r="H305" s="10">
        <v>0</v>
      </c>
      <c r="I305" s="11">
        <f t="shared" si="13"/>
        <v>56202</v>
      </c>
      <c r="J305" s="26">
        <f t="shared" si="14"/>
        <v>4366</v>
      </c>
    </row>
    <row r="306" spans="1:10" x14ac:dyDescent="0.25">
      <c r="A306" s="8">
        <v>303</v>
      </c>
      <c r="B306" s="8" t="s">
        <v>305</v>
      </c>
      <c r="C306" s="14">
        <v>0</v>
      </c>
      <c r="D306" s="9">
        <v>39799</v>
      </c>
      <c r="E306" s="22">
        <v>39799</v>
      </c>
      <c r="F306" s="9">
        <f t="shared" si="12"/>
        <v>0</v>
      </c>
      <c r="G306" s="9">
        <v>0</v>
      </c>
      <c r="H306" s="10">
        <v>0</v>
      </c>
      <c r="I306" s="11">
        <f t="shared" si="13"/>
        <v>39799</v>
      </c>
      <c r="J306" s="26">
        <f t="shared" si="14"/>
        <v>0</v>
      </c>
    </row>
    <row r="307" spans="1:10" x14ac:dyDescent="0.25">
      <c r="A307" s="8">
        <v>304</v>
      </c>
      <c r="B307" s="8" t="s">
        <v>306</v>
      </c>
      <c r="C307" s="14">
        <v>1</v>
      </c>
      <c r="D307" s="9">
        <v>9438614</v>
      </c>
      <c r="E307" s="22">
        <v>9438614</v>
      </c>
      <c r="F307" s="9">
        <f t="shared" si="12"/>
        <v>0</v>
      </c>
      <c r="G307" s="9">
        <v>250828</v>
      </c>
      <c r="H307" s="10">
        <v>399600</v>
      </c>
      <c r="I307" s="11">
        <f t="shared" si="13"/>
        <v>10089042</v>
      </c>
      <c r="J307" s="26">
        <f t="shared" si="14"/>
        <v>650428</v>
      </c>
    </row>
    <row r="308" spans="1:10" x14ac:dyDescent="0.25">
      <c r="A308" s="8">
        <v>305</v>
      </c>
      <c r="B308" s="8" t="s">
        <v>307</v>
      </c>
      <c r="C308" s="14">
        <v>1</v>
      </c>
      <c r="D308" s="9">
        <v>6720549</v>
      </c>
      <c r="E308" s="22">
        <v>6745399</v>
      </c>
      <c r="F308" s="9">
        <f t="shared" si="12"/>
        <v>24850</v>
      </c>
      <c r="G308" s="9">
        <v>102286</v>
      </c>
      <c r="H308" s="10">
        <v>768375</v>
      </c>
      <c r="I308" s="11">
        <f t="shared" si="13"/>
        <v>7616060</v>
      </c>
      <c r="J308" s="26">
        <f t="shared" si="14"/>
        <v>895511</v>
      </c>
    </row>
    <row r="309" spans="1:10" x14ac:dyDescent="0.25">
      <c r="A309" s="8">
        <v>306</v>
      </c>
      <c r="B309" s="8" t="s">
        <v>308</v>
      </c>
      <c r="C309" s="14">
        <v>1</v>
      </c>
      <c r="D309" s="9">
        <v>994373</v>
      </c>
      <c r="E309" s="22">
        <v>1000673</v>
      </c>
      <c r="F309" s="9">
        <f t="shared" si="12"/>
        <v>6300</v>
      </c>
      <c r="G309" s="9">
        <v>30969</v>
      </c>
      <c r="H309" s="10">
        <v>30825</v>
      </c>
      <c r="I309" s="11">
        <f t="shared" si="13"/>
        <v>1062467</v>
      </c>
      <c r="J309" s="26">
        <f t="shared" si="14"/>
        <v>68094</v>
      </c>
    </row>
    <row r="310" spans="1:10" x14ac:dyDescent="0.25">
      <c r="A310" s="8">
        <v>307</v>
      </c>
      <c r="B310" s="8" t="s">
        <v>309</v>
      </c>
      <c r="C310" s="14">
        <v>1</v>
      </c>
      <c r="D310" s="9">
        <v>8182871</v>
      </c>
      <c r="E310" s="22">
        <v>8182871</v>
      </c>
      <c r="F310" s="9">
        <f t="shared" si="12"/>
        <v>0</v>
      </c>
      <c r="G310" s="9">
        <v>108732</v>
      </c>
      <c r="H310" s="10">
        <v>797625</v>
      </c>
      <c r="I310" s="11">
        <f t="shared" si="13"/>
        <v>9089228</v>
      </c>
      <c r="J310" s="26">
        <f t="shared" si="14"/>
        <v>906357</v>
      </c>
    </row>
    <row r="311" spans="1:10" x14ac:dyDescent="0.25">
      <c r="A311" s="8">
        <v>308</v>
      </c>
      <c r="B311" s="8" t="s">
        <v>310</v>
      </c>
      <c r="C311" s="14">
        <v>1</v>
      </c>
      <c r="D311" s="9">
        <v>14846143</v>
      </c>
      <c r="E311" s="22">
        <v>15541249</v>
      </c>
      <c r="F311" s="9">
        <f t="shared" si="12"/>
        <v>695106</v>
      </c>
      <c r="G311" s="9">
        <v>646427</v>
      </c>
      <c r="H311" s="10">
        <v>1287900</v>
      </c>
      <c r="I311" s="11">
        <f t="shared" si="13"/>
        <v>17475576</v>
      </c>
      <c r="J311" s="26">
        <f t="shared" si="14"/>
        <v>2629433</v>
      </c>
    </row>
    <row r="312" spans="1:10" x14ac:dyDescent="0.25">
      <c r="A312" s="8">
        <v>309</v>
      </c>
      <c r="B312" s="8" t="s">
        <v>311</v>
      </c>
      <c r="C312" s="14">
        <v>1</v>
      </c>
      <c r="D312" s="9">
        <v>10591234</v>
      </c>
      <c r="E312" s="22">
        <v>10591234</v>
      </c>
      <c r="F312" s="9">
        <f t="shared" si="12"/>
        <v>0</v>
      </c>
      <c r="G312" s="9">
        <v>273950</v>
      </c>
      <c r="H312" s="10">
        <v>289350</v>
      </c>
      <c r="I312" s="11">
        <f t="shared" si="13"/>
        <v>11154534</v>
      </c>
      <c r="J312" s="26">
        <f t="shared" si="14"/>
        <v>563300</v>
      </c>
    </row>
    <row r="313" spans="1:10" x14ac:dyDescent="0.25">
      <c r="A313" s="8">
        <v>310</v>
      </c>
      <c r="B313" s="8" t="s">
        <v>312</v>
      </c>
      <c r="C313" s="14">
        <v>1</v>
      </c>
      <c r="D313" s="9">
        <v>13381730</v>
      </c>
      <c r="E313" s="22">
        <v>13381730</v>
      </c>
      <c r="F313" s="9">
        <f t="shared" si="12"/>
        <v>0</v>
      </c>
      <c r="G313" s="9">
        <v>507964</v>
      </c>
      <c r="H313" s="10">
        <v>0</v>
      </c>
      <c r="I313" s="11">
        <f t="shared" si="13"/>
        <v>13889694</v>
      </c>
      <c r="J313" s="26">
        <f t="shared" si="14"/>
        <v>507964</v>
      </c>
    </row>
    <row r="314" spans="1:10" x14ac:dyDescent="0.25">
      <c r="A314" s="8">
        <v>311</v>
      </c>
      <c r="B314" s="8" t="s">
        <v>313</v>
      </c>
      <c r="C314" s="14">
        <v>0</v>
      </c>
      <c r="D314" s="9">
        <v>0</v>
      </c>
      <c r="E314" s="22">
        <v>0</v>
      </c>
      <c r="F314" s="9">
        <f t="shared" si="12"/>
        <v>0</v>
      </c>
      <c r="G314" s="9">
        <v>0</v>
      </c>
      <c r="H314" s="10">
        <v>0</v>
      </c>
      <c r="I314" s="11">
        <f t="shared" si="13"/>
        <v>0</v>
      </c>
      <c r="J314" s="26">
        <f t="shared" si="14"/>
        <v>0</v>
      </c>
    </row>
    <row r="315" spans="1:10" x14ac:dyDescent="0.25">
      <c r="A315" s="8">
        <v>312</v>
      </c>
      <c r="B315" s="8" t="s">
        <v>314</v>
      </c>
      <c r="C315" s="14">
        <v>0</v>
      </c>
      <c r="D315" s="9">
        <v>0</v>
      </c>
      <c r="E315" s="22">
        <v>0</v>
      </c>
      <c r="F315" s="9">
        <f t="shared" si="12"/>
        <v>0</v>
      </c>
      <c r="G315" s="9">
        <v>0</v>
      </c>
      <c r="H315" s="10">
        <v>0</v>
      </c>
      <c r="I315" s="11">
        <f t="shared" si="13"/>
        <v>0</v>
      </c>
      <c r="J315" s="26">
        <f t="shared" si="14"/>
        <v>0</v>
      </c>
    </row>
    <row r="316" spans="1:10" x14ac:dyDescent="0.25">
      <c r="A316" s="8">
        <v>313</v>
      </c>
      <c r="B316" s="8" t="s">
        <v>315</v>
      </c>
      <c r="C316" s="14">
        <v>0</v>
      </c>
      <c r="D316" s="9">
        <v>7847</v>
      </c>
      <c r="E316" s="22">
        <v>7847</v>
      </c>
      <c r="F316" s="9">
        <f t="shared" si="12"/>
        <v>0</v>
      </c>
      <c r="G316" s="9">
        <v>0</v>
      </c>
      <c r="H316" s="10">
        <v>0</v>
      </c>
      <c r="I316" s="11">
        <f t="shared" si="13"/>
        <v>7847</v>
      </c>
      <c r="J316" s="26">
        <f t="shared" si="14"/>
        <v>0</v>
      </c>
    </row>
    <row r="317" spans="1:10" x14ac:dyDescent="0.25">
      <c r="A317" s="8">
        <v>314</v>
      </c>
      <c r="B317" s="8" t="s">
        <v>316</v>
      </c>
      <c r="C317" s="14">
        <v>1</v>
      </c>
      <c r="D317" s="9">
        <v>5858595</v>
      </c>
      <c r="E317" s="22">
        <v>5858595</v>
      </c>
      <c r="F317" s="9">
        <f t="shared" si="12"/>
        <v>0</v>
      </c>
      <c r="G317" s="9">
        <v>340013</v>
      </c>
      <c r="H317" s="10">
        <v>601200</v>
      </c>
      <c r="I317" s="11">
        <f t="shared" si="13"/>
        <v>6799808</v>
      </c>
      <c r="J317" s="26">
        <f t="shared" si="14"/>
        <v>941213</v>
      </c>
    </row>
    <row r="318" spans="1:10" x14ac:dyDescent="0.25">
      <c r="A318" s="8">
        <v>315</v>
      </c>
      <c r="B318" s="8" t="s">
        <v>317</v>
      </c>
      <c r="C318" s="14">
        <v>1</v>
      </c>
      <c r="D318" s="9">
        <v>5299764</v>
      </c>
      <c r="E318" s="22">
        <v>5299764</v>
      </c>
      <c r="F318" s="9">
        <f t="shared" si="12"/>
        <v>0</v>
      </c>
      <c r="G318" s="9">
        <v>55783</v>
      </c>
      <c r="H318" s="10">
        <v>596925</v>
      </c>
      <c r="I318" s="11">
        <f t="shared" si="13"/>
        <v>5952472</v>
      </c>
      <c r="J318" s="26">
        <f t="shared" si="14"/>
        <v>652708</v>
      </c>
    </row>
    <row r="319" spans="1:10" x14ac:dyDescent="0.25">
      <c r="A319" s="8">
        <v>316</v>
      </c>
      <c r="B319" s="8" t="s">
        <v>318</v>
      </c>
      <c r="C319" s="14">
        <v>1</v>
      </c>
      <c r="D319" s="9">
        <v>13714015</v>
      </c>
      <c r="E319" s="22">
        <v>14610856</v>
      </c>
      <c r="F319" s="9">
        <f t="shared" si="12"/>
        <v>896841</v>
      </c>
      <c r="G319" s="9">
        <v>594975</v>
      </c>
      <c r="H319" s="10">
        <v>450000</v>
      </c>
      <c r="I319" s="11">
        <f t="shared" si="13"/>
        <v>15655831</v>
      </c>
      <c r="J319" s="26">
        <f t="shared" si="14"/>
        <v>1941816</v>
      </c>
    </row>
    <row r="320" spans="1:10" x14ac:dyDescent="0.25">
      <c r="A320" s="8">
        <v>317</v>
      </c>
      <c r="B320" s="8" t="s">
        <v>319</v>
      </c>
      <c r="C320" s="14">
        <v>1</v>
      </c>
      <c r="D320" s="9">
        <v>9273504</v>
      </c>
      <c r="E320" s="22">
        <v>9273504</v>
      </c>
      <c r="F320" s="9">
        <f t="shared" si="12"/>
        <v>0</v>
      </c>
      <c r="G320" s="9">
        <v>123519</v>
      </c>
      <c r="H320" s="10">
        <v>1097100</v>
      </c>
      <c r="I320" s="11">
        <f t="shared" si="13"/>
        <v>10494123</v>
      </c>
      <c r="J320" s="26">
        <f t="shared" si="14"/>
        <v>1220619</v>
      </c>
    </row>
    <row r="321" spans="1:10" x14ac:dyDescent="0.25">
      <c r="A321" s="8">
        <v>318</v>
      </c>
      <c r="B321" s="8" t="s">
        <v>320</v>
      </c>
      <c r="C321" s="14">
        <v>1</v>
      </c>
      <c r="D321" s="9">
        <v>202109</v>
      </c>
      <c r="E321" s="22">
        <v>220111</v>
      </c>
      <c r="F321" s="9">
        <f t="shared" si="12"/>
        <v>18002</v>
      </c>
      <c r="G321" s="9">
        <v>20000</v>
      </c>
      <c r="H321" s="10">
        <v>25875</v>
      </c>
      <c r="I321" s="11">
        <f t="shared" si="13"/>
        <v>265986</v>
      </c>
      <c r="J321" s="26">
        <f t="shared" si="14"/>
        <v>63877</v>
      </c>
    </row>
    <row r="322" spans="1:10" x14ac:dyDescent="0.25">
      <c r="A322" s="8">
        <v>319</v>
      </c>
      <c r="B322" s="8" t="s">
        <v>321</v>
      </c>
      <c r="C322" s="14">
        <v>0</v>
      </c>
      <c r="D322" s="9">
        <v>0</v>
      </c>
      <c r="E322" s="22">
        <v>0</v>
      </c>
      <c r="F322" s="9">
        <f t="shared" si="12"/>
        <v>0</v>
      </c>
      <c r="G322" s="9">
        <v>0</v>
      </c>
      <c r="H322" s="10">
        <v>0</v>
      </c>
      <c r="I322" s="11">
        <f t="shared" si="13"/>
        <v>0</v>
      </c>
      <c r="J322" s="26">
        <f t="shared" si="14"/>
        <v>0</v>
      </c>
    </row>
    <row r="323" spans="1:10" x14ac:dyDescent="0.25">
      <c r="A323" s="8">
        <v>320</v>
      </c>
      <c r="B323" s="8" t="s">
        <v>322</v>
      </c>
      <c r="C323" s="14">
        <v>0</v>
      </c>
      <c r="D323" s="9">
        <v>0</v>
      </c>
      <c r="E323" s="22">
        <v>0</v>
      </c>
      <c r="F323" s="9">
        <f t="shared" si="12"/>
        <v>0</v>
      </c>
      <c r="G323" s="9">
        <v>0</v>
      </c>
      <c r="H323" s="10">
        <v>0</v>
      </c>
      <c r="I323" s="11">
        <f t="shared" si="13"/>
        <v>0</v>
      </c>
      <c r="J323" s="26">
        <f t="shared" si="14"/>
        <v>0</v>
      </c>
    </row>
    <row r="324" spans="1:10" x14ac:dyDescent="0.25">
      <c r="A324" s="8">
        <v>321</v>
      </c>
      <c r="B324" s="8" t="s">
        <v>323</v>
      </c>
      <c r="C324" s="14">
        <v>1</v>
      </c>
      <c r="D324" s="9">
        <v>8064504</v>
      </c>
      <c r="E324" s="22">
        <v>8309490</v>
      </c>
      <c r="F324" s="9">
        <f t="shared" si="12"/>
        <v>244986</v>
      </c>
      <c r="G324" s="9">
        <v>80519</v>
      </c>
      <c r="H324" s="10">
        <v>849150</v>
      </c>
      <c r="I324" s="11">
        <f t="shared" si="13"/>
        <v>9239159</v>
      </c>
      <c r="J324" s="26">
        <f t="shared" si="14"/>
        <v>1174655</v>
      </c>
    </row>
    <row r="325" spans="1:10" x14ac:dyDescent="0.25">
      <c r="A325" s="8">
        <v>322</v>
      </c>
      <c r="B325" s="8" t="s">
        <v>324</v>
      </c>
      <c r="C325" s="14">
        <v>1</v>
      </c>
      <c r="D325" s="9">
        <v>3034005</v>
      </c>
      <c r="E325" s="22">
        <v>3034005</v>
      </c>
      <c r="F325" s="9">
        <f t="shared" ref="F325:F388" si="15">E325-D325</f>
        <v>0</v>
      </c>
      <c r="G325" s="9">
        <v>83320</v>
      </c>
      <c r="H325" s="10">
        <v>189900</v>
      </c>
      <c r="I325" s="11">
        <f t="shared" ref="I325:I388" si="16">SUM(D325,F325,G325,H325)</f>
        <v>3307225</v>
      </c>
      <c r="J325" s="26">
        <f t="shared" ref="J325:J388" si="17">I325-D325</f>
        <v>273220</v>
      </c>
    </row>
    <row r="326" spans="1:10" x14ac:dyDescent="0.25">
      <c r="A326" s="8">
        <v>323</v>
      </c>
      <c r="B326" s="8" t="s">
        <v>325</v>
      </c>
      <c r="C326" s="14">
        <v>1</v>
      </c>
      <c r="D326" s="9">
        <v>4058306</v>
      </c>
      <c r="E326" s="22">
        <v>4157054</v>
      </c>
      <c r="F326" s="9">
        <f t="shared" si="15"/>
        <v>98748</v>
      </c>
      <c r="G326" s="9">
        <v>67273</v>
      </c>
      <c r="H326" s="10">
        <v>0</v>
      </c>
      <c r="I326" s="11">
        <f t="shared" si="16"/>
        <v>4224327</v>
      </c>
      <c r="J326" s="26">
        <f t="shared" si="17"/>
        <v>166021</v>
      </c>
    </row>
    <row r="327" spans="1:10" x14ac:dyDescent="0.25">
      <c r="A327" s="8">
        <v>324</v>
      </c>
      <c r="B327" s="8" t="s">
        <v>326</v>
      </c>
      <c r="C327" s="14">
        <v>0</v>
      </c>
      <c r="D327" s="9">
        <v>327609</v>
      </c>
      <c r="E327" s="22">
        <v>327609</v>
      </c>
      <c r="F327" s="9">
        <f t="shared" si="15"/>
        <v>0</v>
      </c>
      <c r="G327" s="9">
        <v>0</v>
      </c>
      <c r="H327" s="10">
        <v>0</v>
      </c>
      <c r="I327" s="11">
        <f t="shared" si="16"/>
        <v>327609</v>
      </c>
      <c r="J327" s="26">
        <f t="shared" si="17"/>
        <v>0</v>
      </c>
    </row>
    <row r="328" spans="1:10" x14ac:dyDescent="0.25">
      <c r="A328" s="8">
        <v>325</v>
      </c>
      <c r="B328" s="8" t="s">
        <v>327</v>
      </c>
      <c r="C328" s="14">
        <v>1</v>
      </c>
      <c r="D328" s="9">
        <v>37295661</v>
      </c>
      <c r="E328" s="22">
        <v>37295661</v>
      </c>
      <c r="F328" s="9">
        <f t="shared" si="15"/>
        <v>0</v>
      </c>
      <c r="G328" s="9">
        <v>1206385</v>
      </c>
      <c r="H328" s="10">
        <v>1171350</v>
      </c>
      <c r="I328" s="11">
        <f t="shared" si="16"/>
        <v>39673396</v>
      </c>
      <c r="J328" s="26">
        <f t="shared" si="17"/>
        <v>2377735</v>
      </c>
    </row>
    <row r="329" spans="1:10" x14ac:dyDescent="0.25">
      <c r="A329" s="8">
        <v>326</v>
      </c>
      <c r="B329" s="8" t="s">
        <v>328</v>
      </c>
      <c r="C329" s="14">
        <v>1</v>
      </c>
      <c r="D329" s="9">
        <v>17144235</v>
      </c>
      <c r="E329" s="22">
        <v>17144235</v>
      </c>
      <c r="F329" s="9">
        <f t="shared" si="15"/>
        <v>0</v>
      </c>
      <c r="G329" s="9">
        <v>20000</v>
      </c>
      <c r="H329" s="10">
        <v>1057725</v>
      </c>
      <c r="I329" s="11">
        <f t="shared" si="16"/>
        <v>18221960</v>
      </c>
      <c r="J329" s="26">
        <f t="shared" si="17"/>
        <v>1077725</v>
      </c>
    </row>
    <row r="330" spans="1:10" x14ac:dyDescent="0.25">
      <c r="A330" s="8">
        <v>327</v>
      </c>
      <c r="B330" s="8" t="s">
        <v>329</v>
      </c>
      <c r="C330" s="14">
        <v>1</v>
      </c>
      <c r="D330" s="9">
        <v>477140</v>
      </c>
      <c r="E330" s="22">
        <v>477140</v>
      </c>
      <c r="F330" s="9">
        <f t="shared" si="15"/>
        <v>0</v>
      </c>
      <c r="G330" s="9">
        <v>20000</v>
      </c>
      <c r="H330" s="10">
        <v>24975</v>
      </c>
      <c r="I330" s="11">
        <f t="shared" si="16"/>
        <v>522115</v>
      </c>
      <c r="J330" s="26">
        <f t="shared" si="17"/>
        <v>44975</v>
      </c>
    </row>
    <row r="331" spans="1:10" x14ac:dyDescent="0.25">
      <c r="A331" s="8">
        <v>328</v>
      </c>
      <c r="B331" s="8" t="s">
        <v>330</v>
      </c>
      <c r="C331" s="14">
        <v>0</v>
      </c>
      <c r="D331" s="9">
        <v>0</v>
      </c>
      <c r="E331" s="22">
        <v>0</v>
      </c>
      <c r="F331" s="9">
        <f t="shared" si="15"/>
        <v>0</v>
      </c>
      <c r="G331" s="9">
        <v>0</v>
      </c>
      <c r="H331" s="10">
        <v>0</v>
      </c>
      <c r="I331" s="11">
        <f t="shared" si="16"/>
        <v>0</v>
      </c>
      <c r="J331" s="26">
        <f t="shared" si="17"/>
        <v>0</v>
      </c>
    </row>
    <row r="332" spans="1:10" x14ac:dyDescent="0.25">
      <c r="A332" s="8">
        <v>329</v>
      </c>
      <c r="B332" s="8" t="s">
        <v>331</v>
      </c>
      <c r="C332" s="14">
        <v>0</v>
      </c>
      <c r="D332" s="9">
        <v>0</v>
      </c>
      <c r="E332" s="22">
        <v>5131</v>
      </c>
      <c r="F332" s="9">
        <f t="shared" si="15"/>
        <v>5131</v>
      </c>
      <c r="G332" s="9">
        <v>0</v>
      </c>
      <c r="H332" s="10">
        <v>0</v>
      </c>
      <c r="I332" s="11">
        <f t="shared" si="16"/>
        <v>5131</v>
      </c>
      <c r="J332" s="26">
        <f t="shared" si="17"/>
        <v>5131</v>
      </c>
    </row>
    <row r="333" spans="1:10" x14ac:dyDescent="0.25">
      <c r="A333" s="8">
        <v>330</v>
      </c>
      <c r="B333" s="8" t="s">
        <v>332</v>
      </c>
      <c r="C333" s="14">
        <v>1</v>
      </c>
      <c r="D333" s="9">
        <v>3949220</v>
      </c>
      <c r="E333" s="22">
        <v>3949220</v>
      </c>
      <c r="F333" s="9">
        <f t="shared" si="15"/>
        <v>0</v>
      </c>
      <c r="G333" s="9">
        <v>163252</v>
      </c>
      <c r="H333" s="10">
        <v>462825</v>
      </c>
      <c r="I333" s="11">
        <f t="shared" si="16"/>
        <v>4575297</v>
      </c>
      <c r="J333" s="26">
        <f t="shared" si="17"/>
        <v>626077</v>
      </c>
    </row>
    <row r="334" spans="1:10" x14ac:dyDescent="0.25">
      <c r="A334" s="8">
        <v>331</v>
      </c>
      <c r="B334" s="8" t="s">
        <v>333</v>
      </c>
      <c r="C334" s="14">
        <v>1</v>
      </c>
      <c r="D334" s="9">
        <v>4559462</v>
      </c>
      <c r="E334" s="22">
        <v>4559462</v>
      </c>
      <c r="F334" s="9">
        <f t="shared" si="15"/>
        <v>0</v>
      </c>
      <c r="G334" s="9">
        <v>181584</v>
      </c>
      <c r="H334" s="10">
        <v>331425</v>
      </c>
      <c r="I334" s="11">
        <f t="shared" si="16"/>
        <v>5072471</v>
      </c>
      <c r="J334" s="26">
        <f t="shared" si="17"/>
        <v>513009</v>
      </c>
    </row>
    <row r="335" spans="1:10" x14ac:dyDescent="0.25">
      <c r="A335" s="8">
        <v>332</v>
      </c>
      <c r="B335" s="8" t="s">
        <v>334</v>
      </c>
      <c r="C335" s="14">
        <v>1</v>
      </c>
      <c r="D335" s="9">
        <v>31406263</v>
      </c>
      <c r="E335" s="22">
        <v>32053585</v>
      </c>
      <c r="F335" s="9">
        <f t="shared" si="15"/>
        <v>647322</v>
      </c>
      <c r="G335" s="9">
        <v>1093993</v>
      </c>
      <c r="H335" s="10">
        <v>914400</v>
      </c>
      <c r="I335" s="11">
        <f t="shared" si="16"/>
        <v>34061978</v>
      </c>
      <c r="J335" s="26">
        <f t="shared" si="17"/>
        <v>2655715</v>
      </c>
    </row>
    <row r="336" spans="1:10" x14ac:dyDescent="0.25">
      <c r="A336" s="8">
        <v>333</v>
      </c>
      <c r="B336" s="8" t="s">
        <v>335</v>
      </c>
      <c r="C336" s="14">
        <v>0</v>
      </c>
      <c r="D336" s="9">
        <v>0</v>
      </c>
      <c r="E336" s="22">
        <v>0</v>
      </c>
      <c r="F336" s="9">
        <f t="shared" si="15"/>
        <v>0</v>
      </c>
      <c r="G336" s="9">
        <v>0</v>
      </c>
      <c r="H336" s="10">
        <v>0</v>
      </c>
      <c r="I336" s="11">
        <f t="shared" si="16"/>
        <v>0</v>
      </c>
      <c r="J336" s="26">
        <f t="shared" si="17"/>
        <v>0</v>
      </c>
    </row>
    <row r="337" spans="1:10" x14ac:dyDescent="0.25">
      <c r="A337" s="8">
        <v>334</v>
      </c>
      <c r="B337" s="8" t="s">
        <v>336</v>
      </c>
      <c r="C337" s="14">
        <v>0</v>
      </c>
      <c r="D337" s="9">
        <v>0</v>
      </c>
      <c r="E337" s="22">
        <v>0</v>
      </c>
      <c r="F337" s="9">
        <f t="shared" si="15"/>
        <v>0</v>
      </c>
      <c r="G337" s="9">
        <v>0</v>
      </c>
      <c r="H337" s="10">
        <v>0</v>
      </c>
      <c r="I337" s="11">
        <f t="shared" si="16"/>
        <v>0</v>
      </c>
      <c r="J337" s="26">
        <f t="shared" si="17"/>
        <v>0</v>
      </c>
    </row>
    <row r="338" spans="1:10" x14ac:dyDescent="0.25">
      <c r="A338" s="8">
        <v>335</v>
      </c>
      <c r="B338" s="8" t="s">
        <v>337</v>
      </c>
      <c r="C338" s="14">
        <v>1</v>
      </c>
      <c r="D338" s="9">
        <v>5496384</v>
      </c>
      <c r="E338" s="22">
        <v>5635223</v>
      </c>
      <c r="F338" s="9">
        <f t="shared" si="15"/>
        <v>138839</v>
      </c>
      <c r="G338" s="9">
        <v>20000</v>
      </c>
      <c r="H338" s="10">
        <v>675000</v>
      </c>
      <c r="I338" s="11">
        <f t="shared" si="16"/>
        <v>6330223</v>
      </c>
      <c r="J338" s="26">
        <f t="shared" si="17"/>
        <v>833839</v>
      </c>
    </row>
    <row r="339" spans="1:10" x14ac:dyDescent="0.25">
      <c r="A339" s="8">
        <v>336</v>
      </c>
      <c r="B339" s="8" t="s">
        <v>338</v>
      </c>
      <c r="C339" s="14">
        <v>1</v>
      </c>
      <c r="D339" s="9">
        <v>28433225</v>
      </c>
      <c r="E339" s="22">
        <v>28433225</v>
      </c>
      <c r="F339" s="9">
        <f t="shared" si="15"/>
        <v>0</v>
      </c>
      <c r="G339" s="9">
        <v>773722</v>
      </c>
      <c r="H339" s="10">
        <v>1268100</v>
      </c>
      <c r="I339" s="11">
        <f t="shared" si="16"/>
        <v>30475047</v>
      </c>
      <c r="J339" s="26">
        <f t="shared" si="17"/>
        <v>2041822</v>
      </c>
    </row>
    <row r="340" spans="1:10" x14ac:dyDescent="0.25">
      <c r="A340" s="8">
        <v>337</v>
      </c>
      <c r="B340" s="8" t="s">
        <v>339</v>
      </c>
      <c r="C340" s="14">
        <v>1</v>
      </c>
      <c r="D340" s="9">
        <v>264770</v>
      </c>
      <c r="E340" s="22">
        <v>264770</v>
      </c>
      <c r="F340" s="9">
        <f t="shared" si="15"/>
        <v>0</v>
      </c>
      <c r="G340" s="9">
        <v>20000</v>
      </c>
      <c r="H340" s="10">
        <v>17100</v>
      </c>
      <c r="I340" s="11">
        <f t="shared" si="16"/>
        <v>301870</v>
      </c>
      <c r="J340" s="26">
        <f t="shared" si="17"/>
        <v>37100</v>
      </c>
    </row>
    <row r="341" spans="1:10" x14ac:dyDescent="0.25">
      <c r="A341" s="8">
        <v>338</v>
      </c>
      <c r="B341" s="8" t="s">
        <v>340</v>
      </c>
      <c r="C341" s="14">
        <v>0</v>
      </c>
      <c r="D341" s="9">
        <v>80336</v>
      </c>
      <c r="E341" s="22">
        <v>110494</v>
      </c>
      <c r="F341" s="9">
        <f t="shared" si="15"/>
        <v>30158</v>
      </c>
      <c r="G341" s="9">
        <v>0</v>
      </c>
      <c r="H341" s="10">
        <v>0</v>
      </c>
      <c r="I341" s="11">
        <f t="shared" si="16"/>
        <v>110494</v>
      </c>
      <c r="J341" s="26">
        <f t="shared" si="17"/>
        <v>30158</v>
      </c>
    </row>
    <row r="342" spans="1:10" x14ac:dyDescent="0.25">
      <c r="A342" s="8">
        <v>339</v>
      </c>
      <c r="B342" s="8" t="s">
        <v>341</v>
      </c>
      <c r="C342" s="14">
        <v>0</v>
      </c>
      <c r="D342" s="9">
        <v>0</v>
      </c>
      <c r="E342" s="22">
        <v>0</v>
      </c>
      <c r="F342" s="9">
        <f t="shared" si="15"/>
        <v>0</v>
      </c>
      <c r="G342" s="9">
        <v>0</v>
      </c>
      <c r="H342" s="10">
        <v>0</v>
      </c>
      <c r="I342" s="11">
        <f t="shared" si="16"/>
        <v>0</v>
      </c>
      <c r="J342" s="26">
        <f t="shared" si="17"/>
        <v>0</v>
      </c>
    </row>
    <row r="343" spans="1:10" x14ac:dyDescent="0.25">
      <c r="A343" s="8">
        <v>340</v>
      </c>
      <c r="B343" s="8" t="s">
        <v>342</v>
      </c>
      <c r="C343" s="14">
        <v>1</v>
      </c>
      <c r="D343" s="9">
        <v>665637</v>
      </c>
      <c r="E343" s="22">
        <v>715584</v>
      </c>
      <c r="F343" s="9">
        <f t="shared" si="15"/>
        <v>49947</v>
      </c>
      <c r="G343" s="9">
        <v>20000</v>
      </c>
      <c r="H343" s="10">
        <v>36225</v>
      </c>
      <c r="I343" s="11">
        <f t="shared" si="16"/>
        <v>771809</v>
      </c>
      <c r="J343" s="26">
        <f t="shared" si="17"/>
        <v>106172</v>
      </c>
    </row>
    <row r="344" spans="1:10" x14ac:dyDescent="0.25">
      <c r="A344" s="8">
        <v>341</v>
      </c>
      <c r="B344" s="8" t="s">
        <v>343</v>
      </c>
      <c r="C344" s="14">
        <v>0</v>
      </c>
      <c r="D344" s="9">
        <v>0</v>
      </c>
      <c r="E344" s="22">
        <v>0</v>
      </c>
      <c r="F344" s="9">
        <f t="shared" si="15"/>
        <v>0</v>
      </c>
      <c r="G344" s="9">
        <v>0</v>
      </c>
      <c r="H344" s="10">
        <v>0</v>
      </c>
      <c r="I344" s="11">
        <f t="shared" si="16"/>
        <v>0</v>
      </c>
      <c r="J344" s="26">
        <f t="shared" si="17"/>
        <v>0</v>
      </c>
    </row>
    <row r="345" spans="1:10" x14ac:dyDescent="0.25">
      <c r="A345" s="8">
        <v>342</v>
      </c>
      <c r="B345" s="8" t="s">
        <v>344</v>
      </c>
      <c r="C345" s="14">
        <v>1</v>
      </c>
      <c r="D345" s="9">
        <v>11469170</v>
      </c>
      <c r="E345" s="22">
        <v>11469170</v>
      </c>
      <c r="F345" s="9">
        <f t="shared" si="15"/>
        <v>0</v>
      </c>
      <c r="G345" s="9">
        <v>100660</v>
      </c>
      <c r="H345" s="10">
        <v>723600</v>
      </c>
      <c r="I345" s="11">
        <f t="shared" si="16"/>
        <v>12293430</v>
      </c>
      <c r="J345" s="26">
        <f t="shared" si="17"/>
        <v>824260</v>
      </c>
    </row>
    <row r="346" spans="1:10" x14ac:dyDescent="0.25">
      <c r="A346" s="8">
        <v>343</v>
      </c>
      <c r="B346" s="8" t="s">
        <v>345</v>
      </c>
      <c r="C346" s="14">
        <v>1</v>
      </c>
      <c r="D346" s="9">
        <v>11491100</v>
      </c>
      <c r="E346" s="22">
        <v>11491100</v>
      </c>
      <c r="F346" s="9">
        <f t="shared" si="15"/>
        <v>0</v>
      </c>
      <c r="G346" s="9">
        <v>292387</v>
      </c>
      <c r="H346" s="10">
        <v>292500</v>
      </c>
      <c r="I346" s="11">
        <f t="shared" si="16"/>
        <v>12075987</v>
      </c>
      <c r="J346" s="26">
        <f t="shared" si="17"/>
        <v>584887</v>
      </c>
    </row>
    <row r="347" spans="1:10" x14ac:dyDescent="0.25">
      <c r="A347" s="8">
        <v>344</v>
      </c>
      <c r="B347" s="8" t="s">
        <v>346</v>
      </c>
      <c r="C347" s="14">
        <v>1</v>
      </c>
      <c r="D347" s="9">
        <v>9421254</v>
      </c>
      <c r="E347" s="22">
        <v>9617689</v>
      </c>
      <c r="F347" s="9">
        <f t="shared" si="15"/>
        <v>196435</v>
      </c>
      <c r="G347" s="9">
        <v>95342</v>
      </c>
      <c r="H347" s="10">
        <v>1053900</v>
      </c>
      <c r="I347" s="11">
        <f t="shared" si="16"/>
        <v>10766931</v>
      </c>
      <c r="J347" s="26">
        <f t="shared" si="17"/>
        <v>1345677</v>
      </c>
    </row>
    <row r="348" spans="1:10" x14ac:dyDescent="0.25">
      <c r="A348" s="8">
        <v>345</v>
      </c>
      <c r="B348" s="8" t="s">
        <v>347</v>
      </c>
      <c r="C348" s="14">
        <v>0</v>
      </c>
      <c r="D348" s="9">
        <v>26342</v>
      </c>
      <c r="E348" s="22">
        <v>26342</v>
      </c>
      <c r="F348" s="9">
        <f t="shared" si="15"/>
        <v>0</v>
      </c>
      <c r="G348" s="9">
        <v>0</v>
      </c>
      <c r="H348" s="10">
        <v>0</v>
      </c>
      <c r="I348" s="11">
        <f t="shared" si="16"/>
        <v>26342</v>
      </c>
      <c r="J348" s="26">
        <f t="shared" si="17"/>
        <v>0</v>
      </c>
    </row>
    <row r="349" spans="1:10" x14ac:dyDescent="0.25">
      <c r="A349" s="8">
        <v>346</v>
      </c>
      <c r="B349" s="8" t="s">
        <v>348</v>
      </c>
      <c r="C349" s="14">
        <v>1</v>
      </c>
      <c r="D349" s="9">
        <v>7340903</v>
      </c>
      <c r="E349" s="22">
        <v>7340903</v>
      </c>
      <c r="F349" s="9">
        <f t="shared" si="15"/>
        <v>0</v>
      </c>
      <c r="G349" s="9">
        <v>313569</v>
      </c>
      <c r="H349" s="10">
        <v>441900</v>
      </c>
      <c r="I349" s="11">
        <f t="shared" si="16"/>
        <v>8096372</v>
      </c>
      <c r="J349" s="26">
        <f t="shared" si="17"/>
        <v>755469</v>
      </c>
    </row>
    <row r="350" spans="1:10" x14ac:dyDescent="0.25">
      <c r="A350" s="8">
        <v>347</v>
      </c>
      <c r="B350" s="8" t="s">
        <v>349</v>
      </c>
      <c r="C350" s="14">
        <v>1</v>
      </c>
      <c r="D350" s="9">
        <v>9422229</v>
      </c>
      <c r="E350" s="22">
        <v>9555857</v>
      </c>
      <c r="F350" s="9">
        <f t="shared" si="15"/>
        <v>133628</v>
      </c>
      <c r="G350" s="9">
        <v>532919</v>
      </c>
      <c r="H350" s="10">
        <v>1009350</v>
      </c>
      <c r="I350" s="11">
        <f t="shared" si="16"/>
        <v>11098126</v>
      </c>
      <c r="J350" s="26">
        <f t="shared" si="17"/>
        <v>1675897</v>
      </c>
    </row>
    <row r="351" spans="1:10" x14ac:dyDescent="0.25">
      <c r="A351" s="8">
        <v>348</v>
      </c>
      <c r="B351" s="8" t="s">
        <v>350</v>
      </c>
      <c r="C351" s="14">
        <v>1</v>
      </c>
      <c r="D351" s="9">
        <v>275454036</v>
      </c>
      <c r="E351" s="22">
        <v>277395997</v>
      </c>
      <c r="F351" s="9">
        <f t="shared" si="15"/>
        <v>1941961</v>
      </c>
      <c r="G351" s="9">
        <v>9463606</v>
      </c>
      <c r="H351" s="10">
        <v>5729400</v>
      </c>
      <c r="I351" s="11">
        <f t="shared" si="16"/>
        <v>292589003</v>
      </c>
      <c r="J351" s="26">
        <f t="shared" si="17"/>
        <v>17134967</v>
      </c>
    </row>
    <row r="352" spans="1:10" x14ac:dyDescent="0.25">
      <c r="A352" s="8">
        <v>349</v>
      </c>
      <c r="B352" s="8" t="s">
        <v>351</v>
      </c>
      <c r="C352" s="14">
        <v>1</v>
      </c>
      <c r="D352" s="9">
        <v>246841</v>
      </c>
      <c r="E352" s="22">
        <v>356255</v>
      </c>
      <c r="F352" s="9">
        <f t="shared" si="15"/>
        <v>109414</v>
      </c>
      <c r="G352" s="9">
        <v>20000</v>
      </c>
      <c r="H352" s="10">
        <v>27675</v>
      </c>
      <c r="I352" s="11">
        <f t="shared" si="16"/>
        <v>403930</v>
      </c>
      <c r="J352" s="26">
        <f t="shared" si="17"/>
        <v>157089</v>
      </c>
    </row>
    <row r="353" spans="1:10" x14ac:dyDescent="0.25">
      <c r="A353" s="8">
        <v>350</v>
      </c>
      <c r="B353" s="8" t="s">
        <v>352</v>
      </c>
      <c r="C353" s="14">
        <v>1</v>
      </c>
      <c r="D353" s="9">
        <v>3793153</v>
      </c>
      <c r="E353" s="22">
        <v>3793153</v>
      </c>
      <c r="F353" s="9">
        <f t="shared" si="15"/>
        <v>0</v>
      </c>
      <c r="G353" s="9">
        <v>27099</v>
      </c>
      <c r="H353" s="10">
        <v>187200</v>
      </c>
      <c r="I353" s="11">
        <f t="shared" si="16"/>
        <v>4007452</v>
      </c>
      <c r="J353" s="26">
        <f t="shared" si="17"/>
        <v>214299</v>
      </c>
    </row>
    <row r="354" spans="1:10" x14ac:dyDescent="0.25">
      <c r="A354" s="8">
        <v>351</v>
      </c>
      <c r="B354" s="8" t="s">
        <v>353</v>
      </c>
      <c r="C354" s="14">
        <v>0</v>
      </c>
      <c r="D354" s="9">
        <v>0</v>
      </c>
      <c r="E354" s="22">
        <v>0</v>
      </c>
      <c r="F354" s="9">
        <f t="shared" si="15"/>
        <v>0</v>
      </c>
      <c r="G354" s="9">
        <v>0</v>
      </c>
      <c r="H354" s="10">
        <v>0</v>
      </c>
      <c r="I354" s="11">
        <f t="shared" si="16"/>
        <v>0</v>
      </c>
      <c r="J354" s="26">
        <f t="shared" si="17"/>
        <v>0</v>
      </c>
    </row>
    <row r="355" spans="1:10" x14ac:dyDescent="0.25">
      <c r="A355" s="8">
        <v>406</v>
      </c>
      <c r="B355" s="8" t="s">
        <v>354</v>
      </c>
      <c r="C355" s="14">
        <v>1</v>
      </c>
      <c r="D355" s="9">
        <v>913025</v>
      </c>
      <c r="E355" s="22">
        <v>913025</v>
      </c>
      <c r="F355" s="9">
        <f t="shared" si="15"/>
        <v>0</v>
      </c>
      <c r="G355" s="9">
        <v>86175</v>
      </c>
      <c r="H355" s="10">
        <v>51525</v>
      </c>
      <c r="I355" s="11">
        <f t="shared" si="16"/>
        <v>1050725</v>
      </c>
      <c r="J355" s="26">
        <f t="shared" si="17"/>
        <v>137700</v>
      </c>
    </row>
    <row r="356" spans="1:10" x14ac:dyDescent="0.25">
      <c r="A356" s="8">
        <v>600</v>
      </c>
      <c r="B356" s="8" t="s">
        <v>355</v>
      </c>
      <c r="C356" s="14">
        <v>1</v>
      </c>
      <c r="D356" s="9">
        <v>15185311</v>
      </c>
      <c r="E356" s="22">
        <v>15185311</v>
      </c>
      <c r="F356" s="9">
        <f t="shared" si="15"/>
        <v>0</v>
      </c>
      <c r="G356" s="9">
        <v>114566</v>
      </c>
      <c r="H356" s="10">
        <v>1185300</v>
      </c>
      <c r="I356" s="11">
        <f t="shared" si="16"/>
        <v>16485177</v>
      </c>
      <c r="J356" s="26">
        <f t="shared" si="17"/>
        <v>1299866</v>
      </c>
    </row>
    <row r="357" spans="1:10" x14ac:dyDescent="0.25">
      <c r="A357" s="8">
        <v>603</v>
      </c>
      <c r="B357" s="8" t="s">
        <v>356</v>
      </c>
      <c r="C357" s="14">
        <v>1</v>
      </c>
      <c r="D357" s="9">
        <v>10354753</v>
      </c>
      <c r="E357" s="22">
        <v>10354753</v>
      </c>
      <c r="F357" s="9">
        <f t="shared" si="15"/>
        <v>0</v>
      </c>
      <c r="G357" s="9">
        <v>265661</v>
      </c>
      <c r="H357" s="10">
        <v>263925</v>
      </c>
      <c r="I357" s="11">
        <f t="shared" si="16"/>
        <v>10884339</v>
      </c>
      <c r="J357" s="26">
        <f t="shared" si="17"/>
        <v>529586</v>
      </c>
    </row>
    <row r="358" spans="1:10" x14ac:dyDescent="0.25">
      <c r="A358" s="8">
        <v>605</v>
      </c>
      <c r="B358" s="8" t="s">
        <v>357</v>
      </c>
      <c r="C358" s="14">
        <v>1</v>
      </c>
      <c r="D358" s="9">
        <v>9561457</v>
      </c>
      <c r="E358" s="22">
        <v>9561457</v>
      </c>
      <c r="F358" s="9">
        <f t="shared" si="15"/>
        <v>0</v>
      </c>
      <c r="G358" s="9">
        <v>230703</v>
      </c>
      <c r="H358" s="10">
        <v>294975</v>
      </c>
      <c r="I358" s="11">
        <f t="shared" si="16"/>
        <v>10087135</v>
      </c>
      <c r="J358" s="26">
        <f t="shared" si="17"/>
        <v>525678</v>
      </c>
    </row>
    <row r="359" spans="1:10" x14ac:dyDescent="0.25">
      <c r="A359" s="8">
        <v>610</v>
      </c>
      <c r="B359" s="8" t="s">
        <v>358</v>
      </c>
      <c r="C359" s="14">
        <v>1</v>
      </c>
      <c r="D359" s="9">
        <v>11669561</v>
      </c>
      <c r="E359" s="22">
        <v>12361170</v>
      </c>
      <c r="F359" s="9">
        <f t="shared" si="15"/>
        <v>691609</v>
      </c>
      <c r="G359" s="9">
        <v>126076</v>
      </c>
      <c r="H359" s="10">
        <v>510075</v>
      </c>
      <c r="I359" s="11">
        <f t="shared" si="16"/>
        <v>12997321</v>
      </c>
      <c r="J359" s="26">
        <f t="shared" si="17"/>
        <v>1327760</v>
      </c>
    </row>
    <row r="360" spans="1:10" x14ac:dyDescent="0.25">
      <c r="A360" s="8">
        <v>615</v>
      </c>
      <c r="B360" s="8" t="s">
        <v>359</v>
      </c>
      <c r="C360" s="14">
        <v>1</v>
      </c>
      <c r="D360" s="9">
        <v>17423570</v>
      </c>
      <c r="E360" s="22">
        <v>18112758</v>
      </c>
      <c r="F360" s="9">
        <f t="shared" si="15"/>
        <v>689188</v>
      </c>
      <c r="G360" s="9">
        <v>439859</v>
      </c>
      <c r="H360" s="10">
        <v>397125</v>
      </c>
      <c r="I360" s="11">
        <f t="shared" si="16"/>
        <v>18949742</v>
      </c>
      <c r="J360" s="26">
        <f t="shared" si="17"/>
        <v>1526172</v>
      </c>
    </row>
    <row r="361" spans="1:10" x14ac:dyDescent="0.25">
      <c r="A361" s="8">
        <v>616</v>
      </c>
      <c r="B361" s="8" t="s">
        <v>360</v>
      </c>
      <c r="C361" s="14">
        <v>1</v>
      </c>
      <c r="D361" s="9">
        <v>8301431</v>
      </c>
      <c r="E361" s="22">
        <v>8301431</v>
      </c>
      <c r="F361" s="9">
        <f t="shared" si="15"/>
        <v>0</v>
      </c>
      <c r="G361" s="9">
        <v>506980</v>
      </c>
      <c r="H361" s="10">
        <v>364950</v>
      </c>
      <c r="I361" s="11">
        <f t="shared" si="16"/>
        <v>9173361</v>
      </c>
      <c r="J361" s="26">
        <f t="shared" si="17"/>
        <v>871930</v>
      </c>
    </row>
    <row r="362" spans="1:10" x14ac:dyDescent="0.25">
      <c r="A362" s="8">
        <v>618</v>
      </c>
      <c r="B362" s="8" t="s">
        <v>361</v>
      </c>
      <c r="C362" s="14">
        <v>1</v>
      </c>
      <c r="D362" s="9">
        <v>2933388</v>
      </c>
      <c r="E362" s="22">
        <v>2933388</v>
      </c>
      <c r="F362" s="9">
        <f t="shared" si="15"/>
        <v>0</v>
      </c>
      <c r="G362" s="9">
        <v>141570</v>
      </c>
      <c r="H362" s="10">
        <v>220050</v>
      </c>
      <c r="I362" s="11">
        <f t="shared" si="16"/>
        <v>3295008</v>
      </c>
      <c r="J362" s="26">
        <f t="shared" si="17"/>
        <v>361620</v>
      </c>
    </row>
    <row r="363" spans="1:10" x14ac:dyDescent="0.25">
      <c r="A363" s="8">
        <v>620</v>
      </c>
      <c r="B363" s="8" t="s">
        <v>362</v>
      </c>
      <c r="C363" s="14">
        <v>1</v>
      </c>
      <c r="D363" s="9">
        <v>2139724</v>
      </c>
      <c r="E363" s="22">
        <v>2139724</v>
      </c>
      <c r="F363" s="9">
        <f t="shared" si="15"/>
        <v>0</v>
      </c>
      <c r="G363" s="9">
        <v>24380</v>
      </c>
      <c r="H363" s="10">
        <v>211050</v>
      </c>
      <c r="I363" s="11">
        <f t="shared" si="16"/>
        <v>2375154</v>
      </c>
      <c r="J363" s="26">
        <f t="shared" si="17"/>
        <v>235430</v>
      </c>
    </row>
    <row r="364" spans="1:10" x14ac:dyDescent="0.25">
      <c r="A364" s="8">
        <v>622</v>
      </c>
      <c r="B364" s="8" t="s">
        <v>363</v>
      </c>
      <c r="C364" s="14">
        <v>1</v>
      </c>
      <c r="D364" s="9">
        <v>10985239</v>
      </c>
      <c r="E364" s="22">
        <v>10985239</v>
      </c>
      <c r="F364" s="9">
        <f t="shared" si="15"/>
        <v>0</v>
      </c>
      <c r="G364" s="9">
        <v>141968</v>
      </c>
      <c r="H364" s="10">
        <v>382950</v>
      </c>
      <c r="I364" s="11">
        <f t="shared" si="16"/>
        <v>11510157</v>
      </c>
      <c r="J364" s="26">
        <f t="shared" si="17"/>
        <v>524918</v>
      </c>
    </row>
    <row r="365" spans="1:10" x14ac:dyDescent="0.25">
      <c r="A365" s="8">
        <v>625</v>
      </c>
      <c r="B365" s="8" t="s">
        <v>364</v>
      </c>
      <c r="C365" s="14">
        <v>1</v>
      </c>
      <c r="D365" s="9">
        <v>22061362</v>
      </c>
      <c r="E365" s="22">
        <v>22716693</v>
      </c>
      <c r="F365" s="9">
        <f t="shared" si="15"/>
        <v>655331</v>
      </c>
      <c r="G365" s="9">
        <v>446397</v>
      </c>
      <c r="H365" s="10">
        <v>495225</v>
      </c>
      <c r="I365" s="11">
        <f t="shared" si="16"/>
        <v>23658315</v>
      </c>
      <c r="J365" s="26">
        <f t="shared" si="17"/>
        <v>1596953</v>
      </c>
    </row>
    <row r="366" spans="1:10" x14ac:dyDescent="0.25">
      <c r="A366" s="8">
        <v>632</v>
      </c>
      <c r="B366" s="8" t="s">
        <v>365</v>
      </c>
      <c r="C366" s="14">
        <v>1</v>
      </c>
      <c r="D366" s="9">
        <v>751930</v>
      </c>
      <c r="E366" s="22">
        <v>751930</v>
      </c>
      <c r="F366" s="9">
        <f t="shared" si="15"/>
        <v>0</v>
      </c>
      <c r="G366" s="9">
        <v>20000</v>
      </c>
      <c r="H366" s="10">
        <v>25200</v>
      </c>
      <c r="I366" s="11">
        <f t="shared" si="16"/>
        <v>797130</v>
      </c>
      <c r="J366" s="26">
        <f t="shared" si="17"/>
        <v>45200</v>
      </c>
    </row>
    <row r="367" spans="1:10" x14ac:dyDescent="0.25">
      <c r="A367" s="8">
        <v>635</v>
      </c>
      <c r="B367" s="8" t="s">
        <v>366</v>
      </c>
      <c r="C367" s="14">
        <v>1</v>
      </c>
      <c r="D367" s="9">
        <v>8773249</v>
      </c>
      <c r="E367" s="22">
        <v>8773249</v>
      </c>
      <c r="F367" s="9">
        <f t="shared" si="15"/>
        <v>0</v>
      </c>
      <c r="G367" s="9">
        <v>320270</v>
      </c>
      <c r="H367" s="10">
        <v>339525</v>
      </c>
      <c r="I367" s="11">
        <f t="shared" si="16"/>
        <v>9433044</v>
      </c>
      <c r="J367" s="26">
        <f t="shared" si="17"/>
        <v>659795</v>
      </c>
    </row>
    <row r="368" spans="1:10" x14ac:dyDescent="0.25">
      <c r="A368" s="8">
        <v>640</v>
      </c>
      <c r="B368" s="8" t="s">
        <v>367</v>
      </c>
      <c r="C368" s="14">
        <v>1</v>
      </c>
      <c r="D368" s="9">
        <v>2700821</v>
      </c>
      <c r="E368" s="22">
        <v>2747217</v>
      </c>
      <c r="F368" s="9">
        <f t="shared" si="15"/>
        <v>46396</v>
      </c>
      <c r="G368" s="9">
        <v>26263</v>
      </c>
      <c r="H368" s="10">
        <v>297000</v>
      </c>
      <c r="I368" s="11">
        <f t="shared" si="16"/>
        <v>3070480</v>
      </c>
      <c r="J368" s="26">
        <f t="shared" si="17"/>
        <v>369659</v>
      </c>
    </row>
    <row r="369" spans="1:10" x14ac:dyDescent="0.25">
      <c r="A369" s="8">
        <v>645</v>
      </c>
      <c r="B369" s="8" t="s">
        <v>368</v>
      </c>
      <c r="C369" s="14">
        <v>1</v>
      </c>
      <c r="D369" s="9">
        <v>7812700</v>
      </c>
      <c r="E369" s="22">
        <v>7812700</v>
      </c>
      <c r="F369" s="9">
        <f t="shared" si="15"/>
        <v>0</v>
      </c>
      <c r="G369" s="9">
        <v>591879</v>
      </c>
      <c r="H369" s="10">
        <v>718875</v>
      </c>
      <c r="I369" s="11">
        <f t="shared" si="16"/>
        <v>9123454</v>
      </c>
      <c r="J369" s="26">
        <f t="shared" si="17"/>
        <v>1310754</v>
      </c>
    </row>
    <row r="370" spans="1:10" x14ac:dyDescent="0.25">
      <c r="A370" s="8">
        <v>650</v>
      </c>
      <c r="B370" s="8" t="s">
        <v>369</v>
      </c>
      <c r="C370" s="14">
        <v>1</v>
      </c>
      <c r="D370" s="9">
        <v>12956936</v>
      </c>
      <c r="E370" s="22">
        <v>12956936</v>
      </c>
      <c r="F370" s="9">
        <f t="shared" si="15"/>
        <v>0</v>
      </c>
      <c r="G370" s="9">
        <v>210151</v>
      </c>
      <c r="H370" s="10">
        <v>640575</v>
      </c>
      <c r="I370" s="11">
        <f t="shared" si="16"/>
        <v>13807662</v>
      </c>
      <c r="J370" s="26">
        <f t="shared" si="17"/>
        <v>850726</v>
      </c>
    </row>
    <row r="371" spans="1:10" x14ac:dyDescent="0.25">
      <c r="A371" s="8">
        <v>655</v>
      </c>
      <c r="B371" s="8" t="s">
        <v>370</v>
      </c>
      <c r="C371" s="14">
        <v>1</v>
      </c>
      <c r="D371" s="9">
        <v>2282394</v>
      </c>
      <c r="E371" s="22">
        <v>2363013</v>
      </c>
      <c r="F371" s="9">
        <f t="shared" si="15"/>
        <v>80619</v>
      </c>
      <c r="G371" s="9">
        <v>37127</v>
      </c>
      <c r="H371" s="10">
        <v>279225</v>
      </c>
      <c r="I371" s="11">
        <f t="shared" si="16"/>
        <v>2679365</v>
      </c>
      <c r="J371" s="26">
        <f t="shared" si="17"/>
        <v>396971</v>
      </c>
    </row>
    <row r="372" spans="1:10" x14ac:dyDescent="0.25">
      <c r="A372" s="8">
        <v>658</v>
      </c>
      <c r="B372" s="8" t="s">
        <v>371</v>
      </c>
      <c r="C372" s="14">
        <v>1</v>
      </c>
      <c r="D372" s="9">
        <v>24488263</v>
      </c>
      <c r="E372" s="22">
        <v>24488263</v>
      </c>
      <c r="F372" s="9">
        <f t="shared" si="15"/>
        <v>0</v>
      </c>
      <c r="G372" s="9">
        <v>300138</v>
      </c>
      <c r="H372" s="10">
        <v>797850</v>
      </c>
      <c r="I372" s="11">
        <f t="shared" si="16"/>
        <v>25586251</v>
      </c>
      <c r="J372" s="26">
        <f t="shared" si="17"/>
        <v>1097988</v>
      </c>
    </row>
    <row r="373" spans="1:10" x14ac:dyDescent="0.25">
      <c r="A373" s="8">
        <v>660</v>
      </c>
      <c r="B373" s="8" t="s">
        <v>372</v>
      </c>
      <c r="C373" s="14">
        <v>1</v>
      </c>
      <c r="D373" s="9">
        <v>3526849</v>
      </c>
      <c r="E373" s="22">
        <v>3526849</v>
      </c>
      <c r="F373" s="9">
        <f t="shared" si="15"/>
        <v>0</v>
      </c>
      <c r="G373" s="9">
        <v>120001</v>
      </c>
      <c r="H373" s="10">
        <v>255150</v>
      </c>
      <c r="I373" s="11">
        <f t="shared" si="16"/>
        <v>3902000</v>
      </c>
      <c r="J373" s="26">
        <f t="shared" si="17"/>
        <v>375151</v>
      </c>
    </row>
    <row r="374" spans="1:10" x14ac:dyDescent="0.25">
      <c r="A374" s="8">
        <v>662</v>
      </c>
      <c r="B374" s="8" t="s">
        <v>373</v>
      </c>
      <c r="C374" s="14">
        <v>1</v>
      </c>
      <c r="D374" s="9">
        <v>494950</v>
      </c>
      <c r="E374" s="22">
        <v>494950</v>
      </c>
      <c r="F374" s="9">
        <f t="shared" si="15"/>
        <v>0</v>
      </c>
      <c r="G374" s="9">
        <v>26015</v>
      </c>
      <c r="H374" s="10">
        <v>46800</v>
      </c>
      <c r="I374" s="11">
        <f t="shared" si="16"/>
        <v>567765</v>
      </c>
      <c r="J374" s="26">
        <f t="shared" si="17"/>
        <v>72815</v>
      </c>
    </row>
    <row r="375" spans="1:10" x14ac:dyDescent="0.25">
      <c r="A375" s="8">
        <v>665</v>
      </c>
      <c r="B375" s="8" t="s">
        <v>374</v>
      </c>
      <c r="C375" s="14">
        <v>1</v>
      </c>
      <c r="D375" s="9">
        <v>11102173</v>
      </c>
      <c r="E375" s="22">
        <v>11102173</v>
      </c>
      <c r="F375" s="9">
        <f t="shared" si="15"/>
        <v>0</v>
      </c>
      <c r="G375" s="9">
        <v>253607</v>
      </c>
      <c r="H375" s="10">
        <v>270675</v>
      </c>
      <c r="I375" s="11">
        <f t="shared" si="16"/>
        <v>11626455</v>
      </c>
      <c r="J375" s="26">
        <f t="shared" si="17"/>
        <v>524282</v>
      </c>
    </row>
    <row r="376" spans="1:10" x14ac:dyDescent="0.25">
      <c r="A376" s="8">
        <v>670</v>
      </c>
      <c r="B376" s="8" t="s">
        <v>375</v>
      </c>
      <c r="C376" s="14">
        <v>1</v>
      </c>
      <c r="D376" s="9">
        <v>2855535</v>
      </c>
      <c r="E376" s="22">
        <v>2855535</v>
      </c>
      <c r="F376" s="9">
        <f t="shared" si="15"/>
        <v>0</v>
      </c>
      <c r="G376" s="9">
        <v>40046</v>
      </c>
      <c r="H376" s="10">
        <v>119250</v>
      </c>
      <c r="I376" s="11">
        <f t="shared" si="16"/>
        <v>3014831</v>
      </c>
      <c r="J376" s="26">
        <f t="shared" si="17"/>
        <v>159296</v>
      </c>
    </row>
    <row r="377" spans="1:10" x14ac:dyDescent="0.25">
      <c r="A377" s="8">
        <v>672</v>
      </c>
      <c r="B377" s="8" t="s">
        <v>376</v>
      </c>
      <c r="C377" s="14">
        <v>1</v>
      </c>
      <c r="D377" s="9">
        <v>5658699</v>
      </c>
      <c r="E377" s="22">
        <v>5658699</v>
      </c>
      <c r="F377" s="9">
        <f t="shared" si="15"/>
        <v>0</v>
      </c>
      <c r="G377" s="9">
        <v>121608</v>
      </c>
      <c r="H377" s="10">
        <v>190800</v>
      </c>
      <c r="I377" s="11">
        <f t="shared" si="16"/>
        <v>5971107</v>
      </c>
      <c r="J377" s="26">
        <f t="shared" si="17"/>
        <v>312408</v>
      </c>
    </row>
    <row r="378" spans="1:10" x14ac:dyDescent="0.25">
      <c r="A378" s="8">
        <v>673</v>
      </c>
      <c r="B378" s="8" t="s">
        <v>377</v>
      </c>
      <c r="C378" s="14">
        <v>1</v>
      </c>
      <c r="D378" s="9">
        <v>10920053</v>
      </c>
      <c r="E378" s="22">
        <v>10920053</v>
      </c>
      <c r="F378" s="9">
        <f t="shared" si="15"/>
        <v>0</v>
      </c>
      <c r="G378" s="9">
        <v>39840</v>
      </c>
      <c r="H378" s="10">
        <v>511650</v>
      </c>
      <c r="I378" s="11">
        <f t="shared" si="16"/>
        <v>11471543</v>
      </c>
      <c r="J378" s="26">
        <f t="shared" si="17"/>
        <v>551490</v>
      </c>
    </row>
    <row r="379" spans="1:10" x14ac:dyDescent="0.25">
      <c r="A379" s="8">
        <v>674</v>
      </c>
      <c r="B379" s="8" t="s">
        <v>378</v>
      </c>
      <c r="C379" s="14">
        <v>1</v>
      </c>
      <c r="D379" s="9">
        <v>6568729</v>
      </c>
      <c r="E379" s="22">
        <v>7049318</v>
      </c>
      <c r="F379" s="9">
        <f t="shared" si="15"/>
        <v>480589</v>
      </c>
      <c r="G379" s="9">
        <v>252634</v>
      </c>
      <c r="H379" s="10">
        <v>227250</v>
      </c>
      <c r="I379" s="11">
        <f t="shared" si="16"/>
        <v>7529202</v>
      </c>
      <c r="J379" s="26">
        <f t="shared" si="17"/>
        <v>960473</v>
      </c>
    </row>
    <row r="380" spans="1:10" x14ac:dyDescent="0.25">
      <c r="A380" s="8">
        <v>675</v>
      </c>
      <c r="B380" s="8" t="s">
        <v>379</v>
      </c>
      <c r="C380" s="14">
        <v>1</v>
      </c>
      <c r="D380" s="9">
        <v>3711406</v>
      </c>
      <c r="E380" s="22">
        <v>3742189</v>
      </c>
      <c r="F380" s="9">
        <f t="shared" si="15"/>
        <v>30783</v>
      </c>
      <c r="G380" s="9">
        <v>76577</v>
      </c>
      <c r="H380" s="10">
        <v>400500</v>
      </c>
      <c r="I380" s="11">
        <f t="shared" si="16"/>
        <v>4219266</v>
      </c>
      <c r="J380" s="26">
        <f t="shared" si="17"/>
        <v>507860</v>
      </c>
    </row>
    <row r="381" spans="1:10" x14ac:dyDescent="0.25">
      <c r="A381" s="8">
        <v>680</v>
      </c>
      <c r="B381" s="8" t="s">
        <v>380</v>
      </c>
      <c r="C381" s="14">
        <v>1</v>
      </c>
      <c r="D381" s="9">
        <v>11920364</v>
      </c>
      <c r="E381" s="22">
        <v>11920364</v>
      </c>
      <c r="F381" s="9">
        <f t="shared" si="15"/>
        <v>0</v>
      </c>
      <c r="G381" s="9">
        <v>231320</v>
      </c>
      <c r="H381" s="10">
        <v>655200</v>
      </c>
      <c r="I381" s="11">
        <f t="shared" si="16"/>
        <v>12806884</v>
      </c>
      <c r="J381" s="26">
        <f t="shared" si="17"/>
        <v>886520</v>
      </c>
    </row>
    <row r="382" spans="1:10" x14ac:dyDescent="0.25">
      <c r="A382" s="8">
        <v>683</v>
      </c>
      <c r="B382" s="8" t="s">
        <v>381</v>
      </c>
      <c r="C382" s="14">
        <v>1</v>
      </c>
      <c r="D382" s="9">
        <v>3271593</v>
      </c>
      <c r="E382" s="22">
        <v>3271593</v>
      </c>
      <c r="F382" s="9">
        <f t="shared" si="15"/>
        <v>0</v>
      </c>
      <c r="G382" s="9">
        <v>21867</v>
      </c>
      <c r="H382" s="10">
        <v>146925</v>
      </c>
      <c r="I382" s="11">
        <f t="shared" si="16"/>
        <v>3440385</v>
      </c>
      <c r="J382" s="26">
        <f t="shared" si="17"/>
        <v>168792</v>
      </c>
    </row>
    <row r="383" spans="1:10" x14ac:dyDescent="0.25">
      <c r="A383" s="8">
        <v>685</v>
      </c>
      <c r="B383" s="8" t="s">
        <v>382</v>
      </c>
      <c r="C383" s="14">
        <v>1</v>
      </c>
      <c r="D383" s="9">
        <v>636346</v>
      </c>
      <c r="E383" s="22">
        <v>636346</v>
      </c>
      <c r="F383" s="9">
        <f t="shared" si="15"/>
        <v>0</v>
      </c>
      <c r="G383" s="9">
        <v>21274</v>
      </c>
      <c r="H383" s="10">
        <v>20925</v>
      </c>
      <c r="I383" s="11">
        <f t="shared" si="16"/>
        <v>678545</v>
      </c>
      <c r="J383" s="26">
        <f t="shared" si="17"/>
        <v>42199</v>
      </c>
    </row>
    <row r="384" spans="1:10" x14ac:dyDescent="0.25">
      <c r="A384" s="8">
        <v>690</v>
      </c>
      <c r="B384" s="8" t="s">
        <v>383</v>
      </c>
      <c r="C384" s="14">
        <v>1</v>
      </c>
      <c r="D384" s="9">
        <v>7592980</v>
      </c>
      <c r="E384" s="22">
        <v>7592980</v>
      </c>
      <c r="F384" s="9">
        <f t="shared" si="15"/>
        <v>0</v>
      </c>
      <c r="G384" s="9">
        <v>43934</v>
      </c>
      <c r="H384" s="10">
        <v>459675</v>
      </c>
      <c r="I384" s="11">
        <f t="shared" si="16"/>
        <v>8096589</v>
      </c>
      <c r="J384" s="26">
        <f t="shared" si="17"/>
        <v>503609</v>
      </c>
    </row>
    <row r="385" spans="1:10" x14ac:dyDescent="0.25">
      <c r="A385" s="8">
        <v>695</v>
      </c>
      <c r="B385" s="8" t="s">
        <v>384</v>
      </c>
      <c r="C385" s="14">
        <v>1</v>
      </c>
      <c r="D385" s="9">
        <v>3127363</v>
      </c>
      <c r="E385" s="22">
        <v>3145998</v>
      </c>
      <c r="F385" s="9">
        <f t="shared" si="15"/>
        <v>18635</v>
      </c>
      <c r="G385" s="9">
        <v>29871</v>
      </c>
      <c r="H385" s="10">
        <v>351900</v>
      </c>
      <c r="I385" s="11">
        <f t="shared" si="16"/>
        <v>3527769</v>
      </c>
      <c r="J385" s="26">
        <f t="shared" si="17"/>
        <v>400406</v>
      </c>
    </row>
    <row r="386" spans="1:10" x14ac:dyDescent="0.25">
      <c r="A386" s="8">
        <v>698</v>
      </c>
      <c r="B386" s="8" t="s">
        <v>385</v>
      </c>
      <c r="C386" s="14">
        <v>1</v>
      </c>
      <c r="D386" s="9">
        <v>3048668</v>
      </c>
      <c r="E386" s="22">
        <v>3048668</v>
      </c>
      <c r="F386" s="9">
        <f t="shared" si="15"/>
        <v>0</v>
      </c>
      <c r="G386" s="9">
        <v>54198</v>
      </c>
      <c r="H386" s="10">
        <v>303300</v>
      </c>
      <c r="I386" s="11">
        <f t="shared" si="16"/>
        <v>3406166</v>
      </c>
      <c r="J386" s="26">
        <f t="shared" si="17"/>
        <v>357498</v>
      </c>
    </row>
    <row r="387" spans="1:10" x14ac:dyDescent="0.25">
      <c r="A387" s="8">
        <v>700</v>
      </c>
      <c r="B387" s="8" t="s">
        <v>386</v>
      </c>
      <c r="C387" s="14">
        <v>1</v>
      </c>
      <c r="D387" s="9">
        <v>2875680</v>
      </c>
      <c r="E387" s="22">
        <v>2875680</v>
      </c>
      <c r="F387" s="9">
        <f t="shared" si="15"/>
        <v>0</v>
      </c>
      <c r="G387" s="9">
        <v>54631</v>
      </c>
      <c r="H387" s="10">
        <v>153900</v>
      </c>
      <c r="I387" s="11">
        <f t="shared" si="16"/>
        <v>3084211</v>
      </c>
      <c r="J387" s="26">
        <f t="shared" si="17"/>
        <v>208531</v>
      </c>
    </row>
    <row r="388" spans="1:10" x14ac:dyDescent="0.25">
      <c r="A388" s="8">
        <v>705</v>
      </c>
      <c r="B388" s="8" t="s">
        <v>387</v>
      </c>
      <c r="C388" s="14">
        <v>1</v>
      </c>
      <c r="D388" s="9">
        <v>5201349</v>
      </c>
      <c r="E388" s="22">
        <v>5201349</v>
      </c>
      <c r="F388" s="9">
        <f t="shared" si="15"/>
        <v>0</v>
      </c>
      <c r="G388" s="9">
        <v>32079</v>
      </c>
      <c r="H388" s="10">
        <v>399150</v>
      </c>
      <c r="I388" s="11">
        <f t="shared" si="16"/>
        <v>5632578</v>
      </c>
      <c r="J388" s="26">
        <f t="shared" si="17"/>
        <v>431229</v>
      </c>
    </row>
    <row r="389" spans="1:10" x14ac:dyDescent="0.25">
      <c r="A389" s="8">
        <v>710</v>
      </c>
      <c r="B389" s="8" t="s">
        <v>388</v>
      </c>
      <c r="C389" s="14">
        <v>1</v>
      </c>
      <c r="D389" s="9">
        <v>12448756</v>
      </c>
      <c r="E389" s="22">
        <v>12448756</v>
      </c>
      <c r="F389" s="9">
        <f t="shared" ref="F389:F441" si="18">E389-D389</f>
        <v>0</v>
      </c>
      <c r="G389" s="9">
        <v>56500</v>
      </c>
      <c r="H389" s="10">
        <v>487125</v>
      </c>
      <c r="I389" s="11">
        <f t="shared" ref="I389:I443" si="19">SUM(D389,F389,G389,H389)</f>
        <v>12992381</v>
      </c>
      <c r="J389" s="26">
        <f t="shared" ref="J389:J441" si="20">I389-D389</f>
        <v>543625</v>
      </c>
    </row>
    <row r="390" spans="1:10" x14ac:dyDescent="0.25">
      <c r="A390" s="8">
        <v>712</v>
      </c>
      <c r="B390" s="8" t="s">
        <v>389</v>
      </c>
      <c r="C390" s="14">
        <v>1</v>
      </c>
      <c r="D390" s="9">
        <v>3798314</v>
      </c>
      <c r="E390" s="22">
        <v>3798314</v>
      </c>
      <c r="F390" s="9">
        <f t="shared" si="18"/>
        <v>0</v>
      </c>
      <c r="G390" s="9">
        <v>169013</v>
      </c>
      <c r="H390" s="10">
        <v>389250</v>
      </c>
      <c r="I390" s="11">
        <f t="shared" si="19"/>
        <v>4356577</v>
      </c>
      <c r="J390" s="26">
        <f t="shared" si="20"/>
        <v>558263</v>
      </c>
    </row>
    <row r="391" spans="1:10" x14ac:dyDescent="0.25">
      <c r="A391" s="8">
        <v>715</v>
      </c>
      <c r="B391" s="8" t="s">
        <v>390</v>
      </c>
      <c r="C391" s="14">
        <v>1</v>
      </c>
      <c r="D391" s="9">
        <v>3554057</v>
      </c>
      <c r="E391" s="22">
        <v>3554057</v>
      </c>
      <c r="F391" s="9">
        <f t="shared" si="18"/>
        <v>0</v>
      </c>
      <c r="G391" s="9">
        <v>116483</v>
      </c>
      <c r="H391" s="10">
        <v>239175</v>
      </c>
      <c r="I391" s="11">
        <f t="shared" si="19"/>
        <v>3909715</v>
      </c>
      <c r="J391" s="26">
        <f t="shared" si="20"/>
        <v>355658</v>
      </c>
    </row>
    <row r="392" spans="1:10" x14ac:dyDescent="0.25">
      <c r="A392" s="8">
        <v>717</v>
      </c>
      <c r="B392" s="8" t="s">
        <v>391</v>
      </c>
      <c r="C392" s="14">
        <v>1</v>
      </c>
      <c r="D392" s="9">
        <v>6056894</v>
      </c>
      <c r="E392" s="22">
        <v>6056894</v>
      </c>
      <c r="F392" s="9">
        <f t="shared" si="18"/>
        <v>0</v>
      </c>
      <c r="G392" s="9">
        <v>124645</v>
      </c>
      <c r="H392" s="10">
        <v>192600</v>
      </c>
      <c r="I392" s="11">
        <f t="shared" si="19"/>
        <v>6374139</v>
      </c>
      <c r="J392" s="26">
        <f t="shared" si="20"/>
        <v>317245</v>
      </c>
    </row>
    <row r="393" spans="1:10" x14ac:dyDescent="0.25">
      <c r="A393" s="8">
        <v>720</v>
      </c>
      <c r="B393" s="8" t="s">
        <v>392</v>
      </c>
      <c r="C393" s="14">
        <v>1</v>
      </c>
      <c r="D393" s="9">
        <v>9951444</v>
      </c>
      <c r="E393" s="22">
        <v>9951444</v>
      </c>
      <c r="F393" s="9">
        <f t="shared" si="18"/>
        <v>0</v>
      </c>
      <c r="G393" s="9">
        <v>133174</v>
      </c>
      <c r="H393" s="10">
        <v>291150</v>
      </c>
      <c r="I393" s="11">
        <f t="shared" si="19"/>
        <v>10375768</v>
      </c>
      <c r="J393" s="26">
        <f t="shared" si="20"/>
        <v>424324</v>
      </c>
    </row>
    <row r="394" spans="1:10" x14ac:dyDescent="0.25">
      <c r="A394" s="8">
        <v>725</v>
      </c>
      <c r="B394" s="8" t="s">
        <v>393</v>
      </c>
      <c r="C394" s="14">
        <v>1</v>
      </c>
      <c r="D394" s="9">
        <v>7273744</v>
      </c>
      <c r="E394" s="22">
        <v>7273744</v>
      </c>
      <c r="F394" s="9">
        <f t="shared" si="18"/>
        <v>0</v>
      </c>
      <c r="G394" s="9">
        <v>214061</v>
      </c>
      <c r="H394" s="10">
        <v>686025</v>
      </c>
      <c r="I394" s="11">
        <f t="shared" si="19"/>
        <v>8173830</v>
      </c>
      <c r="J394" s="26">
        <f t="shared" si="20"/>
        <v>900086</v>
      </c>
    </row>
    <row r="395" spans="1:10" x14ac:dyDescent="0.25">
      <c r="A395" s="8">
        <v>728</v>
      </c>
      <c r="B395" s="8" t="s">
        <v>394</v>
      </c>
      <c r="C395" s="14">
        <v>1</v>
      </c>
      <c r="D395" s="9">
        <v>688101</v>
      </c>
      <c r="E395" s="22">
        <v>688101</v>
      </c>
      <c r="F395" s="9">
        <f t="shared" si="18"/>
        <v>0</v>
      </c>
      <c r="G395" s="9">
        <v>24228</v>
      </c>
      <c r="H395" s="10">
        <v>24525</v>
      </c>
      <c r="I395" s="11">
        <f t="shared" si="19"/>
        <v>736854</v>
      </c>
      <c r="J395" s="26">
        <f t="shared" si="20"/>
        <v>48753</v>
      </c>
    </row>
    <row r="396" spans="1:10" x14ac:dyDescent="0.25">
      <c r="A396" s="8">
        <v>730</v>
      </c>
      <c r="B396" s="8" t="s">
        <v>395</v>
      </c>
      <c r="C396" s="14">
        <v>1</v>
      </c>
      <c r="D396" s="9">
        <v>3168064</v>
      </c>
      <c r="E396" s="22">
        <v>3168064</v>
      </c>
      <c r="F396" s="9">
        <f t="shared" si="18"/>
        <v>0</v>
      </c>
      <c r="G396" s="9">
        <v>27571</v>
      </c>
      <c r="H396" s="10">
        <v>316125</v>
      </c>
      <c r="I396" s="11">
        <f t="shared" si="19"/>
        <v>3511760</v>
      </c>
      <c r="J396" s="26">
        <f t="shared" si="20"/>
        <v>343696</v>
      </c>
    </row>
    <row r="397" spans="1:10" x14ac:dyDescent="0.25">
      <c r="A397" s="8">
        <v>735</v>
      </c>
      <c r="B397" s="8" t="s">
        <v>396</v>
      </c>
      <c r="C397" s="14">
        <v>1</v>
      </c>
      <c r="D397" s="9">
        <v>20393183</v>
      </c>
      <c r="E397" s="22">
        <v>20393183</v>
      </c>
      <c r="F397" s="9">
        <f t="shared" si="18"/>
        <v>0</v>
      </c>
      <c r="G397" s="9">
        <v>254114</v>
      </c>
      <c r="H397" s="10">
        <v>697950</v>
      </c>
      <c r="I397" s="11">
        <f t="shared" si="19"/>
        <v>21345247</v>
      </c>
      <c r="J397" s="26">
        <f t="shared" si="20"/>
        <v>952064</v>
      </c>
    </row>
    <row r="398" spans="1:10" x14ac:dyDescent="0.25">
      <c r="A398" s="8">
        <v>740</v>
      </c>
      <c r="B398" s="8" t="s">
        <v>397</v>
      </c>
      <c r="C398" s="14">
        <v>1</v>
      </c>
      <c r="D398" s="9">
        <v>3043394</v>
      </c>
      <c r="E398" s="22">
        <v>3043394</v>
      </c>
      <c r="F398" s="9">
        <f t="shared" si="18"/>
        <v>0</v>
      </c>
      <c r="G398" s="9">
        <v>32897</v>
      </c>
      <c r="H398" s="10">
        <v>0</v>
      </c>
      <c r="I398" s="11">
        <f t="shared" si="19"/>
        <v>3076291</v>
      </c>
      <c r="J398" s="26">
        <f t="shared" si="20"/>
        <v>32897</v>
      </c>
    </row>
    <row r="399" spans="1:10" x14ac:dyDescent="0.25">
      <c r="A399" s="8">
        <v>745</v>
      </c>
      <c r="B399" s="8" t="s">
        <v>398</v>
      </c>
      <c r="C399" s="14">
        <v>1</v>
      </c>
      <c r="D399" s="9">
        <v>13182092</v>
      </c>
      <c r="E399" s="22">
        <v>13182092</v>
      </c>
      <c r="F399" s="9">
        <f t="shared" si="18"/>
        <v>0</v>
      </c>
      <c r="G399" s="9">
        <v>206219</v>
      </c>
      <c r="H399" s="10">
        <v>519750</v>
      </c>
      <c r="I399" s="11">
        <f t="shared" si="19"/>
        <v>13908061</v>
      </c>
      <c r="J399" s="26">
        <f t="shared" si="20"/>
        <v>725969</v>
      </c>
    </row>
    <row r="400" spans="1:10" x14ac:dyDescent="0.25">
      <c r="A400" s="8">
        <v>750</v>
      </c>
      <c r="B400" s="8" t="s">
        <v>399</v>
      </c>
      <c r="C400" s="14">
        <v>1</v>
      </c>
      <c r="D400" s="9">
        <v>4170581</v>
      </c>
      <c r="E400" s="22">
        <v>4170581</v>
      </c>
      <c r="F400" s="9">
        <f t="shared" si="18"/>
        <v>0</v>
      </c>
      <c r="G400" s="9">
        <v>64354</v>
      </c>
      <c r="H400" s="10">
        <v>144225</v>
      </c>
      <c r="I400" s="11">
        <f t="shared" si="19"/>
        <v>4379160</v>
      </c>
      <c r="J400" s="26">
        <f t="shared" si="20"/>
        <v>208579</v>
      </c>
    </row>
    <row r="401" spans="1:10" x14ac:dyDescent="0.25">
      <c r="A401" s="8">
        <v>753</v>
      </c>
      <c r="B401" s="8" t="s">
        <v>400</v>
      </c>
      <c r="C401" s="14">
        <v>1</v>
      </c>
      <c r="D401" s="9">
        <v>16646098</v>
      </c>
      <c r="E401" s="22">
        <v>16646098</v>
      </c>
      <c r="F401" s="9">
        <f t="shared" si="18"/>
        <v>0</v>
      </c>
      <c r="G401" s="9">
        <v>171150</v>
      </c>
      <c r="H401" s="10">
        <v>431775</v>
      </c>
      <c r="I401" s="11">
        <f t="shared" si="19"/>
        <v>17249023</v>
      </c>
      <c r="J401" s="26">
        <f t="shared" si="20"/>
        <v>602925</v>
      </c>
    </row>
    <row r="402" spans="1:10" x14ac:dyDescent="0.25">
      <c r="A402" s="8">
        <v>755</v>
      </c>
      <c r="B402" s="8" t="s">
        <v>401</v>
      </c>
      <c r="C402" s="14">
        <v>1</v>
      </c>
      <c r="D402" s="9">
        <v>5432010</v>
      </c>
      <c r="E402" s="22">
        <v>5432010</v>
      </c>
      <c r="F402" s="9">
        <f t="shared" si="18"/>
        <v>0</v>
      </c>
      <c r="G402" s="9">
        <v>107074</v>
      </c>
      <c r="H402" s="10">
        <v>136350</v>
      </c>
      <c r="I402" s="11">
        <f t="shared" si="19"/>
        <v>5675434</v>
      </c>
      <c r="J402" s="26">
        <f t="shared" si="20"/>
        <v>243424</v>
      </c>
    </row>
    <row r="403" spans="1:10" x14ac:dyDescent="0.25">
      <c r="A403" s="8">
        <v>760</v>
      </c>
      <c r="B403" s="8" t="s">
        <v>402</v>
      </c>
      <c r="C403" s="14">
        <v>1</v>
      </c>
      <c r="D403" s="9">
        <v>8215063</v>
      </c>
      <c r="E403" s="22">
        <v>8215063</v>
      </c>
      <c r="F403" s="9">
        <f t="shared" si="18"/>
        <v>0</v>
      </c>
      <c r="G403" s="9">
        <v>58891</v>
      </c>
      <c r="H403" s="10">
        <v>0</v>
      </c>
      <c r="I403" s="11">
        <f t="shared" si="19"/>
        <v>8273954</v>
      </c>
      <c r="J403" s="26">
        <f t="shared" si="20"/>
        <v>58891</v>
      </c>
    </row>
    <row r="404" spans="1:10" x14ac:dyDescent="0.25">
      <c r="A404" s="8">
        <v>763</v>
      </c>
      <c r="B404" s="8" t="s">
        <v>403</v>
      </c>
      <c r="C404" s="14">
        <v>1</v>
      </c>
      <c r="D404" s="9">
        <v>5723131</v>
      </c>
      <c r="E404" s="22">
        <v>6024105</v>
      </c>
      <c r="F404" s="9">
        <f t="shared" si="18"/>
        <v>300974</v>
      </c>
      <c r="G404" s="9">
        <v>30156</v>
      </c>
      <c r="H404" s="10">
        <v>229725</v>
      </c>
      <c r="I404" s="11">
        <f t="shared" si="19"/>
        <v>6283986</v>
      </c>
      <c r="J404" s="26">
        <f t="shared" si="20"/>
        <v>560855</v>
      </c>
    </row>
    <row r="405" spans="1:10" x14ac:dyDescent="0.25">
      <c r="A405" s="8">
        <v>765</v>
      </c>
      <c r="B405" s="8" t="s">
        <v>404</v>
      </c>
      <c r="C405" s="14">
        <v>1</v>
      </c>
      <c r="D405" s="9">
        <v>1986791</v>
      </c>
      <c r="E405" s="22">
        <v>1986791</v>
      </c>
      <c r="F405" s="9">
        <f t="shared" si="18"/>
        <v>0</v>
      </c>
      <c r="G405" s="9">
        <v>149090</v>
      </c>
      <c r="H405" s="10">
        <v>151200</v>
      </c>
      <c r="I405" s="11">
        <f t="shared" si="19"/>
        <v>2287081</v>
      </c>
      <c r="J405" s="26">
        <f t="shared" si="20"/>
        <v>300290</v>
      </c>
    </row>
    <row r="406" spans="1:10" x14ac:dyDescent="0.25">
      <c r="A406" s="8">
        <v>766</v>
      </c>
      <c r="B406" s="8" t="s">
        <v>405</v>
      </c>
      <c r="C406" s="14">
        <v>1</v>
      </c>
      <c r="D406" s="9">
        <v>9846558</v>
      </c>
      <c r="E406" s="22">
        <v>9846558</v>
      </c>
      <c r="F406" s="9">
        <f t="shared" si="18"/>
        <v>0</v>
      </c>
      <c r="G406" s="9">
        <v>220653</v>
      </c>
      <c r="H406" s="10">
        <v>317025</v>
      </c>
      <c r="I406" s="11">
        <f t="shared" si="19"/>
        <v>10384236</v>
      </c>
      <c r="J406" s="26">
        <f t="shared" si="20"/>
        <v>537678</v>
      </c>
    </row>
    <row r="407" spans="1:10" x14ac:dyDescent="0.25">
      <c r="A407" s="8">
        <v>767</v>
      </c>
      <c r="B407" s="8" t="s">
        <v>406</v>
      </c>
      <c r="C407" s="14">
        <v>1</v>
      </c>
      <c r="D407" s="9">
        <v>13695254</v>
      </c>
      <c r="E407" s="22">
        <v>13695254</v>
      </c>
      <c r="F407" s="9">
        <f t="shared" si="18"/>
        <v>0</v>
      </c>
      <c r="G407" s="9">
        <v>203939</v>
      </c>
      <c r="H407" s="10">
        <v>337275</v>
      </c>
      <c r="I407" s="11">
        <f t="shared" si="19"/>
        <v>14236468</v>
      </c>
      <c r="J407" s="26">
        <f t="shared" si="20"/>
        <v>541214</v>
      </c>
    </row>
    <row r="408" spans="1:10" x14ac:dyDescent="0.25">
      <c r="A408" s="8">
        <v>770</v>
      </c>
      <c r="B408" s="8" t="s">
        <v>407</v>
      </c>
      <c r="C408" s="14">
        <v>1</v>
      </c>
      <c r="D408" s="9">
        <v>9222853</v>
      </c>
      <c r="E408" s="22">
        <v>9284387</v>
      </c>
      <c r="F408" s="9">
        <f t="shared" si="18"/>
        <v>61534</v>
      </c>
      <c r="G408" s="9">
        <v>109721</v>
      </c>
      <c r="H408" s="10">
        <v>362250</v>
      </c>
      <c r="I408" s="11">
        <f t="shared" si="19"/>
        <v>9756358</v>
      </c>
      <c r="J408" s="26">
        <f t="shared" si="20"/>
        <v>533505</v>
      </c>
    </row>
    <row r="409" spans="1:10" x14ac:dyDescent="0.25">
      <c r="A409" s="8">
        <v>773</v>
      </c>
      <c r="B409" s="8" t="s">
        <v>408</v>
      </c>
      <c r="C409" s="14">
        <v>1</v>
      </c>
      <c r="D409" s="9">
        <v>8777631</v>
      </c>
      <c r="E409" s="22">
        <v>8777631</v>
      </c>
      <c r="F409" s="9">
        <f t="shared" si="18"/>
        <v>0</v>
      </c>
      <c r="G409" s="9">
        <v>215388</v>
      </c>
      <c r="H409" s="10">
        <v>502425</v>
      </c>
      <c r="I409" s="11">
        <f t="shared" si="19"/>
        <v>9495444</v>
      </c>
      <c r="J409" s="26">
        <f t="shared" si="20"/>
        <v>717813</v>
      </c>
    </row>
    <row r="410" spans="1:10" x14ac:dyDescent="0.25">
      <c r="A410" s="8">
        <v>774</v>
      </c>
      <c r="B410" s="8" t="s">
        <v>409</v>
      </c>
      <c r="C410" s="14">
        <v>1</v>
      </c>
      <c r="D410" s="9">
        <v>879292</v>
      </c>
      <c r="E410" s="22">
        <v>879292</v>
      </c>
      <c r="F410" s="9">
        <f t="shared" si="18"/>
        <v>0</v>
      </c>
      <c r="G410" s="9">
        <v>48544</v>
      </c>
      <c r="H410" s="10">
        <v>80100</v>
      </c>
      <c r="I410" s="11">
        <f t="shared" si="19"/>
        <v>1007936</v>
      </c>
      <c r="J410" s="26">
        <f t="shared" si="20"/>
        <v>128644</v>
      </c>
    </row>
    <row r="411" spans="1:10" x14ac:dyDescent="0.25">
      <c r="A411" s="8">
        <v>775</v>
      </c>
      <c r="B411" s="8" t="s">
        <v>410</v>
      </c>
      <c r="C411" s="14">
        <v>1</v>
      </c>
      <c r="D411" s="9">
        <v>28647835</v>
      </c>
      <c r="E411" s="22">
        <v>29557666</v>
      </c>
      <c r="F411" s="9">
        <f t="shared" si="18"/>
        <v>909831</v>
      </c>
      <c r="G411" s="9">
        <v>176898</v>
      </c>
      <c r="H411" s="10">
        <v>1572300</v>
      </c>
      <c r="I411" s="11">
        <f t="shared" si="19"/>
        <v>31306864</v>
      </c>
      <c r="J411" s="26">
        <f t="shared" si="20"/>
        <v>2659029</v>
      </c>
    </row>
    <row r="412" spans="1:10" x14ac:dyDescent="0.25">
      <c r="A412" s="8">
        <v>778</v>
      </c>
      <c r="B412" s="8" t="s">
        <v>411</v>
      </c>
      <c r="C412" s="14">
        <v>1</v>
      </c>
      <c r="D412" s="9">
        <v>9158560</v>
      </c>
      <c r="E412" s="22">
        <v>9158560</v>
      </c>
      <c r="F412" s="9">
        <f t="shared" si="18"/>
        <v>0</v>
      </c>
      <c r="G412" s="9">
        <v>223370</v>
      </c>
      <c r="H412" s="10">
        <v>263925</v>
      </c>
      <c r="I412" s="11">
        <f t="shared" si="19"/>
        <v>9645855</v>
      </c>
      <c r="J412" s="26">
        <f t="shared" si="20"/>
        <v>487295</v>
      </c>
    </row>
    <row r="413" spans="1:10" x14ac:dyDescent="0.25">
      <c r="A413" s="8">
        <v>780</v>
      </c>
      <c r="B413" s="8" t="s">
        <v>412</v>
      </c>
      <c r="C413" s="14">
        <v>1</v>
      </c>
      <c r="D413" s="9">
        <v>24776700</v>
      </c>
      <c r="E413" s="22">
        <v>24776700</v>
      </c>
      <c r="F413" s="9">
        <f t="shared" si="18"/>
        <v>0</v>
      </c>
      <c r="G413" s="9">
        <v>292273</v>
      </c>
      <c r="H413" s="10">
        <v>0</v>
      </c>
      <c r="I413" s="11">
        <f t="shared" si="19"/>
        <v>25068973</v>
      </c>
      <c r="J413" s="26">
        <f t="shared" si="20"/>
        <v>292273</v>
      </c>
    </row>
    <row r="414" spans="1:10" x14ac:dyDescent="0.25">
      <c r="A414" s="8">
        <v>801</v>
      </c>
      <c r="B414" s="8" t="s">
        <v>413</v>
      </c>
      <c r="C414" s="14">
        <v>1</v>
      </c>
      <c r="D414" s="9">
        <v>5955175</v>
      </c>
      <c r="E414" s="22">
        <v>6208186</v>
      </c>
      <c r="F414" s="9">
        <f t="shared" si="18"/>
        <v>253011</v>
      </c>
      <c r="G414" s="9">
        <v>128982</v>
      </c>
      <c r="H414" s="10">
        <v>202725</v>
      </c>
      <c r="I414" s="11">
        <f t="shared" si="19"/>
        <v>6539893</v>
      </c>
      <c r="J414" s="26">
        <f t="shared" si="20"/>
        <v>584718</v>
      </c>
    </row>
    <row r="415" spans="1:10" x14ac:dyDescent="0.25">
      <c r="A415" s="8">
        <v>805</v>
      </c>
      <c r="B415" s="8" t="s">
        <v>414</v>
      </c>
      <c r="C415" s="14">
        <v>1</v>
      </c>
      <c r="D415" s="9">
        <v>8264744</v>
      </c>
      <c r="E415" s="22">
        <v>8264744</v>
      </c>
      <c r="F415" s="9">
        <f t="shared" si="18"/>
        <v>0</v>
      </c>
      <c r="G415" s="9">
        <v>31964</v>
      </c>
      <c r="H415" s="10">
        <v>279450</v>
      </c>
      <c r="I415" s="11">
        <f t="shared" si="19"/>
        <v>8576158</v>
      </c>
      <c r="J415" s="26">
        <f t="shared" si="20"/>
        <v>311414</v>
      </c>
    </row>
    <row r="416" spans="1:10" x14ac:dyDescent="0.25">
      <c r="A416" s="8">
        <v>806</v>
      </c>
      <c r="B416" s="8" t="s">
        <v>415</v>
      </c>
      <c r="C416" s="14">
        <v>1</v>
      </c>
      <c r="D416" s="9">
        <v>5255709</v>
      </c>
      <c r="E416" s="22">
        <v>5377315</v>
      </c>
      <c r="F416" s="9">
        <f t="shared" si="18"/>
        <v>121606</v>
      </c>
      <c r="G416" s="9">
        <v>98433</v>
      </c>
      <c r="H416" s="10">
        <v>195525</v>
      </c>
      <c r="I416" s="11">
        <f t="shared" si="19"/>
        <v>5671273</v>
      </c>
      <c r="J416" s="26">
        <f t="shared" si="20"/>
        <v>415564</v>
      </c>
    </row>
    <row r="417" spans="1:10" x14ac:dyDescent="0.25">
      <c r="A417" s="8">
        <v>810</v>
      </c>
      <c r="B417" s="8" t="s">
        <v>416</v>
      </c>
      <c r="C417" s="14">
        <v>1</v>
      </c>
      <c r="D417" s="9">
        <v>12043180</v>
      </c>
      <c r="E417" s="22">
        <v>12133330</v>
      </c>
      <c r="F417" s="9">
        <f t="shared" si="18"/>
        <v>90150</v>
      </c>
      <c r="G417" s="9">
        <v>157401</v>
      </c>
      <c r="H417" s="10">
        <v>218475</v>
      </c>
      <c r="I417" s="11">
        <f t="shared" si="19"/>
        <v>12509206</v>
      </c>
      <c r="J417" s="26">
        <f t="shared" si="20"/>
        <v>466026</v>
      </c>
    </row>
    <row r="418" spans="1:10" x14ac:dyDescent="0.25">
      <c r="A418" s="8">
        <v>815</v>
      </c>
      <c r="B418" s="8" t="s">
        <v>417</v>
      </c>
      <c r="C418" s="14">
        <v>1</v>
      </c>
      <c r="D418" s="9">
        <v>2184147</v>
      </c>
      <c r="E418" s="22">
        <v>2184147</v>
      </c>
      <c r="F418" s="9">
        <f t="shared" si="18"/>
        <v>0</v>
      </c>
      <c r="G418" s="9">
        <v>108365</v>
      </c>
      <c r="H418" s="10">
        <v>139950</v>
      </c>
      <c r="I418" s="11">
        <f t="shared" si="19"/>
        <v>2432462</v>
      </c>
      <c r="J418" s="26">
        <f t="shared" si="20"/>
        <v>248315</v>
      </c>
    </row>
    <row r="419" spans="1:10" x14ac:dyDescent="0.25">
      <c r="A419" s="8">
        <v>817</v>
      </c>
      <c r="B419" s="8" t="s">
        <v>418</v>
      </c>
      <c r="C419" s="14">
        <v>1</v>
      </c>
      <c r="D419" s="9">
        <v>4752081</v>
      </c>
      <c r="E419" s="22">
        <v>4972500</v>
      </c>
      <c r="F419" s="9">
        <f t="shared" si="18"/>
        <v>220419</v>
      </c>
      <c r="G419" s="9">
        <v>119907</v>
      </c>
      <c r="H419" s="10">
        <v>269325</v>
      </c>
      <c r="I419" s="11">
        <f t="shared" si="19"/>
        <v>5361732</v>
      </c>
      <c r="J419" s="26">
        <f t="shared" si="20"/>
        <v>609651</v>
      </c>
    </row>
    <row r="420" spans="1:10" x14ac:dyDescent="0.25">
      <c r="A420" s="8">
        <v>818</v>
      </c>
      <c r="B420" s="8" t="s">
        <v>419</v>
      </c>
      <c r="C420" s="14">
        <v>1</v>
      </c>
      <c r="D420" s="9">
        <v>3974409</v>
      </c>
      <c r="E420" s="22">
        <v>4241138</v>
      </c>
      <c r="F420" s="9">
        <f t="shared" si="18"/>
        <v>266729</v>
      </c>
      <c r="G420" s="9">
        <v>90822</v>
      </c>
      <c r="H420" s="10">
        <v>111150</v>
      </c>
      <c r="I420" s="11">
        <f t="shared" si="19"/>
        <v>4443110</v>
      </c>
      <c r="J420" s="26">
        <f t="shared" si="20"/>
        <v>468701</v>
      </c>
    </row>
    <row r="421" spans="1:10" x14ac:dyDescent="0.25">
      <c r="A421" s="8">
        <v>821</v>
      </c>
      <c r="B421" s="8" t="s">
        <v>420</v>
      </c>
      <c r="C421" s="14">
        <v>1</v>
      </c>
      <c r="D421" s="9">
        <v>17516885</v>
      </c>
      <c r="E421" s="22">
        <v>18196847</v>
      </c>
      <c r="F421" s="9">
        <f t="shared" si="18"/>
        <v>679962</v>
      </c>
      <c r="G421" s="9">
        <v>347137</v>
      </c>
      <c r="H421" s="10">
        <v>337050</v>
      </c>
      <c r="I421" s="11">
        <f t="shared" si="19"/>
        <v>18881034</v>
      </c>
      <c r="J421" s="26">
        <f t="shared" si="20"/>
        <v>1364149</v>
      </c>
    </row>
    <row r="422" spans="1:10" x14ac:dyDescent="0.25">
      <c r="A422" s="8">
        <v>823</v>
      </c>
      <c r="B422" s="8" t="s">
        <v>421</v>
      </c>
      <c r="C422" s="14">
        <v>1</v>
      </c>
      <c r="D422" s="9">
        <v>27096714</v>
      </c>
      <c r="E422" s="22">
        <v>27954396</v>
      </c>
      <c r="F422" s="9">
        <f t="shared" si="18"/>
        <v>857682</v>
      </c>
      <c r="G422" s="9">
        <v>580954</v>
      </c>
      <c r="H422" s="10">
        <v>358650</v>
      </c>
      <c r="I422" s="11">
        <f t="shared" si="19"/>
        <v>28894000</v>
      </c>
      <c r="J422" s="26">
        <f t="shared" si="20"/>
        <v>1797286</v>
      </c>
    </row>
    <row r="423" spans="1:10" x14ac:dyDescent="0.25">
      <c r="A423" s="8">
        <v>825</v>
      </c>
      <c r="B423" s="8" t="s">
        <v>422</v>
      </c>
      <c r="C423" s="14">
        <v>1</v>
      </c>
      <c r="D423" s="9">
        <v>26940155</v>
      </c>
      <c r="E423" s="22">
        <v>27384112</v>
      </c>
      <c r="F423" s="9">
        <f t="shared" si="18"/>
        <v>443957</v>
      </c>
      <c r="G423" s="9">
        <v>537758</v>
      </c>
      <c r="H423" s="10">
        <v>478800</v>
      </c>
      <c r="I423" s="11">
        <f t="shared" si="19"/>
        <v>28400670</v>
      </c>
      <c r="J423" s="26">
        <f t="shared" si="20"/>
        <v>1460515</v>
      </c>
    </row>
    <row r="424" spans="1:10" x14ac:dyDescent="0.25">
      <c r="A424" s="8">
        <v>828</v>
      </c>
      <c r="B424" s="8" t="s">
        <v>423</v>
      </c>
      <c r="C424" s="14">
        <v>1</v>
      </c>
      <c r="D424" s="9">
        <v>28831510</v>
      </c>
      <c r="E424" s="22">
        <v>29582555</v>
      </c>
      <c r="F424" s="9">
        <f t="shared" si="18"/>
        <v>751045</v>
      </c>
      <c r="G424" s="9">
        <v>587259</v>
      </c>
      <c r="H424" s="10">
        <v>529200</v>
      </c>
      <c r="I424" s="11">
        <f t="shared" si="19"/>
        <v>30699014</v>
      </c>
      <c r="J424" s="26">
        <f t="shared" si="20"/>
        <v>1867504</v>
      </c>
    </row>
    <row r="425" spans="1:10" x14ac:dyDescent="0.25">
      <c r="A425" s="8">
        <v>829</v>
      </c>
      <c r="B425" s="8" t="s">
        <v>424</v>
      </c>
      <c r="C425" s="14">
        <v>1</v>
      </c>
      <c r="D425" s="9">
        <v>5327429</v>
      </c>
      <c r="E425" s="22">
        <v>6196908</v>
      </c>
      <c r="F425" s="9">
        <f t="shared" si="18"/>
        <v>869479</v>
      </c>
      <c r="G425" s="9">
        <v>184235</v>
      </c>
      <c r="H425" s="10">
        <v>179550</v>
      </c>
      <c r="I425" s="11">
        <f t="shared" si="19"/>
        <v>6560693</v>
      </c>
      <c r="J425" s="26">
        <f t="shared" si="20"/>
        <v>1233264</v>
      </c>
    </row>
    <row r="426" spans="1:10" x14ac:dyDescent="0.25">
      <c r="A426" s="8">
        <v>830</v>
      </c>
      <c r="B426" s="8" t="s">
        <v>425</v>
      </c>
      <c r="C426" s="14">
        <v>1</v>
      </c>
      <c r="D426" s="9">
        <v>1977748</v>
      </c>
      <c r="E426" s="22">
        <v>1977748</v>
      </c>
      <c r="F426" s="9">
        <f t="shared" si="18"/>
        <v>0</v>
      </c>
      <c r="G426" s="9">
        <v>63179</v>
      </c>
      <c r="H426" s="10">
        <v>93375</v>
      </c>
      <c r="I426" s="11">
        <f t="shared" si="19"/>
        <v>2134302</v>
      </c>
      <c r="J426" s="26">
        <f t="shared" si="20"/>
        <v>156554</v>
      </c>
    </row>
    <row r="427" spans="1:10" x14ac:dyDescent="0.25">
      <c r="A427" s="8">
        <v>832</v>
      </c>
      <c r="B427" s="8" t="s">
        <v>426</v>
      </c>
      <c r="C427" s="14">
        <v>1</v>
      </c>
      <c r="D427" s="9">
        <v>15425797</v>
      </c>
      <c r="E427" s="22">
        <v>15445809</v>
      </c>
      <c r="F427" s="9">
        <f t="shared" si="18"/>
        <v>20012</v>
      </c>
      <c r="G427" s="9">
        <v>200565</v>
      </c>
      <c r="H427" s="10">
        <v>330975</v>
      </c>
      <c r="I427" s="11">
        <f t="shared" si="19"/>
        <v>15977349</v>
      </c>
      <c r="J427" s="26">
        <f t="shared" si="20"/>
        <v>551552</v>
      </c>
    </row>
    <row r="428" spans="1:10" x14ac:dyDescent="0.25">
      <c r="A428" s="8">
        <v>851</v>
      </c>
      <c r="B428" s="8" t="s">
        <v>427</v>
      </c>
      <c r="C428" s="14">
        <v>1</v>
      </c>
      <c r="D428" s="9">
        <v>4829906</v>
      </c>
      <c r="E428" s="22">
        <v>5071107</v>
      </c>
      <c r="F428" s="9">
        <f t="shared" si="18"/>
        <v>241201</v>
      </c>
      <c r="G428" s="9">
        <v>84099</v>
      </c>
      <c r="H428" s="10">
        <v>109125</v>
      </c>
      <c r="I428" s="11">
        <f t="shared" si="19"/>
        <v>5264331</v>
      </c>
      <c r="J428" s="26">
        <f t="shared" si="20"/>
        <v>434425</v>
      </c>
    </row>
    <row r="429" spans="1:10" x14ac:dyDescent="0.25">
      <c r="A429" s="8">
        <v>852</v>
      </c>
      <c r="B429" s="8" t="s">
        <v>428</v>
      </c>
      <c r="C429" s="14">
        <v>1</v>
      </c>
      <c r="D429" s="9">
        <v>3717284</v>
      </c>
      <c r="E429" s="22">
        <v>3717284</v>
      </c>
      <c r="F429" s="9">
        <f t="shared" si="18"/>
        <v>0</v>
      </c>
      <c r="G429" s="9">
        <v>65814</v>
      </c>
      <c r="H429" s="10">
        <v>147600</v>
      </c>
      <c r="I429" s="11">
        <f t="shared" si="19"/>
        <v>3930698</v>
      </c>
      <c r="J429" s="26">
        <f t="shared" si="20"/>
        <v>213414</v>
      </c>
    </row>
    <row r="430" spans="1:10" x14ac:dyDescent="0.25">
      <c r="A430" s="8">
        <v>853</v>
      </c>
      <c r="B430" s="8" t="s">
        <v>429</v>
      </c>
      <c r="C430" s="14">
        <v>1</v>
      </c>
      <c r="D430" s="9">
        <v>10565448</v>
      </c>
      <c r="E430" s="22">
        <v>10745350</v>
      </c>
      <c r="F430" s="9">
        <f t="shared" si="18"/>
        <v>179902</v>
      </c>
      <c r="G430" s="9">
        <v>243054</v>
      </c>
      <c r="H430" s="10">
        <v>285975</v>
      </c>
      <c r="I430" s="11">
        <f t="shared" si="19"/>
        <v>11274379</v>
      </c>
      <c r="J430" s="26">
        <f t="shared" si="20"/>
        <v>708931</v>
      </c>
    </row>
    <row r="431" spans="1:10" x14ac:dyDescent="0.25">
      <c r="A431" s="8">
        <v>855</v>
      </c>
      <c r="B431" s="8" t="s">
        <v>430</v>
      </c>
      <c r="C431" s="14">
        <v>1</v>
      </c>
      <c r="D431" s="9">
        <v>3282354</v>
      </c>
      <c r="E431" s="22">
        <v>3282354</v>
      </c>
      <c r="F431" s="9">
        <f t="shared" si="18"/>
        <v>0</v>
      </c>
      <c r="G431" s="9">
        <v>36776</v>
      </c>
      <c r="H431" s="10">
        <v>49275</v>
      </c>
      <c r="I431" s="11">
        <f t="shared" si="19"/>
        <v>3368405</v>
      </c>
      <c r="J431" s="26">
        <f t="shared" si="20"/>
        <v>86051</v>
      </c>
    </row>
    <row r="432" spans="1:10" x14ac:dyDescent="0.25">
      <c r="A432" s="8">
        <v>860</v>
      </c>
      <c r="B432" s="8" t="s">
        <v>431</v>
      </c>
      <c r="C432" s="14">
        <v>1</v>
      </c>
      <c r="D432" s="9">
        <v>6051178</v>
      </c>
      <c r="E432" s="22">
        <v>6051178</v>
      </c>
      <c r="F432" s="9">
        <f t="shared" si="18"/>
        <v>0</v>
      </c>
      <c r="G432" s="9">
        <v>116254</v>
      </c>
      <c r="H432" s="10">
        <v>134775</v>
      </c>
      <c r="I432" s="11">
        <f t="shared" si="19"/>
        <v>6302207</v>
      </c>
      <c r="J432" s="26">
        <f t="shared" si="20"/>
        <v>251029</v>
      </c>
    </row>
    <row r="433" spans="1:10" x14ac:dyDescent="0.25">
      <c r="A433" s="8">
        <v>871</v>
      </c>
      <c r="B433" s="8" t="s">
        <v>432</v>
      </c>
      <c r="C433" s="14">
        <v>1</v>
      </c>
      <c r="D433" s="9">
        <v>6470511</v>
      </c>
      <c r="E433" s="22">
        <v>6470511</v>
      </c>
      <c r="F433" s="9">
        <f t="shared" si="18"/>
        <v>0</v>
      </c>
      <c r="G433" s="9">
        <v>87860</v>
      </c>
      <c r="H433" s="10">
        <v>286875</v>
      </c>
      <c r="I433" s="11">
        <f t="shared" si="19"/>
        <v>6845246</v>
      </c>
      <c r="J433" s="26">
        <f t="shared" si="20"/>
        <v>374735</v>
      </c>
    </row>
    <row r="434" spans="1:10" x14ac:dyDescent="0.25">
      <c r="A434" s="8">
        <v>872</v>
      </c>
      <c r="B434" s="8" t="s">
        <v>433</v>
      </c>
      <c r="C434" s="14">
        <v>1</v>
      </c>
      <c r="D434" s="9">
        <v>16871155</v>
      </c>
      <c r="E434" s="22">
        <v>16871155</v>
      </c>
      <c r="F434" s="9">
        <f t="shared" si="18"/>
        <v>0</v>
      </c>
      <c r="G434" s="9">
        <v>232636</v>
      </c>
      <c r="H434" s="10">
        <v>100350</v>
      </c>
      <c r="I434" s="11">
        <f t="shared" si="19"/>
        <v>17204141</v>
      </c>
      <c r="J434" s="26">
        <f t="shared" si="20"/>
        <v>332986</v>
      </c>
    </row>
    <row r="435" spans="1:10" x14ac:dyDescent="0.25">
      <c r="A435" s="8">
        <v>873</v>
      </c>
      <c r="B435" s="8" t="s">
        <v>434</v>
      </c>
      <c r="C435" s="14">
        <v>1</v>
      </c>
      <c r="D435" s="9">
        <v>4442848</v>
      </c>
      <c r="E435" s="22">
        <v>4442848</v>
      </c>
      <c r="F435" s="9">
        <f t="shared" si="18"/>
        <v>0</v>
      </c>
      <c r="G435" s="9">
        <v>59981</v>
      </c>
      <c r="H435" s="10">
        <v>1800</v>
      </c>
      <c r="I435" s="11">
        <f t="shared" si="19"/>
        <v>4504629</v>
      </c>
      <c r="J435" s="26">
        <f t="shared" si="20"/>
        <v>61781</v>
      </c>
    </row>
    <row r="436" spans="1:10" x14ac:dyDescent="0.25">
      <c r="A436" s="8">
        <v>876</v>
      </c>
      <c r="B436" s="8" t="s">
        <v>435</v>
      </c>
      <c r="C436" s="14">
        <v>1</v>
      </c>
      <c r="D436" s="9">
        <v>11085613</v>
      </c>
      <c r="E436" s="22">
        <v>11243208</v>
      </c>
      <c r="F436" s="9">
        <f t="shared" si="18"/>
        <v>157595</v>
      </c>
      <c r="G436" s="9">
        <v>132291</v>
      </c>
      <c r="H436" s="10">
        <v>265275</v>
      </c>
      <c r="I436" s="11">
        <f t="shared" si="19"/>
        <v>11640774</v>
      </c>
      <c r="J436" s="26">
        <f t="shared" si="20"/>
        <v>555161</v>
      </c>
    </row>
    <row r="437" spans="1:10" x14ac:dyDescent="0.25">
      <c r="A437" s="8">
        <v>878</v>
      </c>
      <c r="B437" s="8" t="s">
        <v>436</v>
      </c>
      <c r="C437" s="14">
        <v>1</v>
      </c>
      <c r="D437" s="9">
        <v>5716838</v>
      </c>
      <c r="E437" s="22">
        <v>5716838</v>
      </c>
      <c r="F437" s="9">
        <f t="shared" si="18"/>
        <v>0</v>
      </c>
      <c r="G437" s="9">
        <v>81156</v>
      </c>
      <c r="H437" s="10">
        <v>211500</v>
      </c>
      <c r="I437" s="11">
        <f t="shared" si="19"/>
        <v>6009494</v>
      </c>
      <c r="J437" s="26">
        <f t="shared" si="20"/>
        <v>292656</v>
      </c>
    </row>
    <row r="438" spans="1:10" x14ac:dyDescent="0.25">
      <c r="A438" s="8">
        <v>879</v>
      </c>
      <c r="B438" s="8" t="s">
        <v>437</v>
      </c>
      <c r="C438" s="14">
        <v>1</v>
      </c>
      <c r="D438" s="9">
        <v>3262258</v>
      </c>
      <c r="E438" s="22">
        <v>3262258</v>
      </c>
      <c r="F438" s="9">
        <f t="shared" si="18"/>
        <v>0</v>
      </c>
      <c r="G438" s="9">
        <v>79509</v>
      </c>
      <c r="H438" s="10">
        <v>106200</v>
      </c>
      <c r="I438" s="11">
        <f t="shared" si="19"/>
        <v>3447967</v>
      </c>
      <c r="J438" s="26">
        <f t="shared" si="20"/>
        <v>185709</v>
      </c>
    </row>
    <row r="439" spans="1:10" x14ac:dyDescent="0.25">
      <c r="A439" s="8">
        <v>885</v>
      </c>
      <c r="B439" s="8" t="s">
        <v>438</v>
      </c>
      <c r="C439" s="14">
        <v>1</v>
      </c>
      <c r="D439" s="9">
        <v>10204859</v>
      </c>
      <c r="E439" s="22">
        <v>10835866</v>
      </c>
      <c r="F439" s="9">
        <f t="shared" si="18"/>
        <v>631007</v>
      </c>
      <c r="G439" s="9">
        <v>207285</v>
      </c>
      <c r="H439" s="10">
        <v>282600</v>
      </c>
      <c r="I439" s="11">
        <f t="shared" si="19"/>
        <v>11325751</v>
      </c>
      <c r="J439" s="26">
        <f t="shared" si="20"/>
        <v>1120892</v>
      </c>
    </row>
    <row r="440" spans="1:10" x14ac:dyDescent="0.25">
      <c r="A440" s="8">
        <v>910</v>
      </c>
      <c r="B440" s="8" t="s">
        <v>439</v>
      </c>
      <c r="C440" s="14">
        <v>1</v>
      </c>
      <c r="D440" s="9">
        <v>3238896</v>
      </c>
      <c r="E440" s="22">
        <v>3238896</v>
      </c>
      <c r="F440" s="9">
        <f t="shared" si="18"/>
        <v>0</v>
      </c>
      <c r="G440" s="9">
        <v>55928</v>
      </c>
      <c r="H440" s="10">
        <v>85050</v>
      </c>
      <c r="I440" s="11">
        <f t="shared" si="19"/>
        <v>3379874</v>
      </c>
      <c r="J440" s="26">
        <f t="shared" si="20"/>
        <v>140978</v>
      </c>
    </row>
    <row r="441" spans="1:10" x14ac:dyDescent="0.25">
      <c r="A441" s="8">
        <v>915</v>
      </c>
      <c r="B441" s="8" t="s">
        <v>440</v>
      </c>
      <c r="C441" s="14">
        <v>1</v>
      </c>
      <c r="D441" s="9">
        <v>1291559</v>
      </c>
      <c r="E441" s="22">
        <v>1291559</v>
      </c>
      <c r="F441" s="9">
        <f t="shared" si="18"/>
        <v>0</v>
      </c>
      <c r="G441" s="9">
        <v>35597</v>
      </c>
      <c r="H441" s="10">
        <v>69750</v>
      </c>
      <c r="I441" s="11">
        <f t="shared" si="19"/>
        <v>1396906</v>
      </c>
      <c r="J441" s="26">
        <f t="shared" si="20"/>
        <v>105347</v>
      </c>
    </row>
    <row r="442" spans="1:10" s="5" customFormat="1" x14ac:dyDescent="0.25">
      <c r="A442" s="35" t="s">
        <v>448</v>
      </c>
      <c r="B442" s="36"/>
      <c r="C442" s="37"/>
      <c r="D442" s="19" t="s">
        <v>444</v>
      </c>
      <c r="E442" s="23" t="s">
        <v>444</v>
      </c>
      <c r="F442" s="19" t="s">
        <v>444</v>
      </c>
      <c r="G442" s="29">
        <v>17736401</v>
      </c>
      <c r="H442" s="12">
        <v>10052775</v>
      </c>
      <c r="I442" s="13">
        <f t="shared" si="19"/>
        <v>27789176</v>
      </c>
      <c r="J442" s="27">
        <f>I442</f>
        <v>27789176</v>
      </c>
    </row>
    <row r="443" spans="1:10" s="5" customFormat="1" x14ac:dyDescent="0.25">
      <c r="A443" s="35" t="s">
        <v>447</v>
      </c>
      <c r="B443" s="36"/>
      <c r="C443" s="37"/>
      <c r="D443" s="19" t="s">
        <v>444</v>
      </c>
      <c r="E443" s="23" t="s">
        <v>444</v>
      </c>
      <c r="F443" s="19" t="s">
        <v>444</v>
      </c>
      <c r="G443" s="19" t="s">
        <v>444</v>
      </c>
      <c r="H443" s="12">
        <v>20000000</v>
      </c>
      <c r="I443" s="13">
        <f t="shared" si="19"/>
        <v>20000000</v>
      </c>
      <c r="J443" s="27">
        <f>I443</f>
        <v>20000000</v>
      </c>
    </row>
    <row r="444" spans="1:10" s="4" customFormat="1" x14ac:dyDescent="0.25">
      <c r="A444" s="32" t="s">
        <v>443</v>
      </c>
      <c r="B444" s="33"/>
      <c r="C444" s="34"/>
      <c r="D444" s="6">
        <f t="shared" ref="D444:J444" si="21">SUM(D4:D443)</f>
        <v>5175694094</v>
      </c>
      <c r="E444" s="24">
        <f t="shared" si="21"/>
        <v>5283005021.4799995</v>
      </c>
      <c r="F444" s="6">
        <f t="shared" si="21"/>
        <v>107310927.47999999</v>
      </c>
      <c r="G444" s="6">
        <f t="shared" si="21"/>
        <v>193849146</v>
      </c>
      <c r="H444" s="6">
        <f t="shared" si="21"/>
        <v>201824300</v>
      </c>
      <c r="I444" s="7">
        <f t="shared" si="21"/>
        <v>5678678467.4799995</v>
      </c>
      <c r="J444" s="28">
        <f t="shared" si="21"/>
        <v>502984373.48000002</v>
      </c>
    </row>
    <row r="445" spans="1:10" x14ac:dyDescent="0.25">
      <c r="H445" s="2"/>
    </row>
    <row r="447" spans="1:10" x14ac:dyDescent="0.25">
      <c r="D447" s="31"/>
    </row>
  </sheetData>
  <autoFilter ref="A3:J444" xr:uid="{00000000-0009-0000-0000-000000000000}"/>
  <mergeCells count="3">
    <mergeCell ref="A444:C444"/>
    <mergeCell ref="A443:C443"/>
    <mergeCell ref="A442:C442"/>
  </mergeCells>
  <printOptions horizontalCentered="1"/>
  <pageMargins left="0.25" right="0.25" top="0.75" bottom="0.75" header="0.3" footer="0.3"/>
  <pageSetup fitToHeight="0" orientation="landscape" r:id="rId1"/>
  <headerFooter>
    <oddHeader>&amp;C&amp;"-,Bold"Summary of FY21 School Funding</oddHeader>
    <oddFooter>&amp;C&amp;D&amp;RPage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Administrative Update: Chapter 70 and COVID-19 Related Federal Funding</dc:title>
  <dc:creator>DESE</dc:creator>
  <cp:lastModifiedBy>Zou, Dong (EOE)</cp:lastModifiedBy>
  <cp:lastPrinted>2020-07-30T16:14:34Z</cp:lastPrinted>
  <dcterms:created xsi:type="dcterms:W3CDTF">2020-07-23T14:41:42Z</dcterms:created>
  <dcterms:modified xsi:type="dcterms:W3CDTF">2020-07-31T20:55:45Z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31 2020</vt:lpwstr>
  </property>
</Properties>
</file>